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'10'!$A$1:$L$11</definedName>
    <definedName name="_xlnm.Print_Area" localSheetId="3">'3'!$A$1:$H$21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<sst xmlns="http://schemas.openxmlformats.org/spreadsheetml/2006/main" count="270" uniqueCount="192">
  <si>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</si>
  <si>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</si>
  <si>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</si>
  <si>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</si>
  <si>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</si>
  <si>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</si>
  <si>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</si>
  <si>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</si>
  <si>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</si>
  <si>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</si>
  <si>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</si>
  <si>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</si>
  <si>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</si>
  <si>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</si>
  <si>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</si>
  <si>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</si>
  <si>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</si>
  <si>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</si>
  <si>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</si>
  <si>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</si>
  <si>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</si>
  <si>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</si>
  <si>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</si>
  <si>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</si>
  <si>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</si>
  <si>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</si>
  <si>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</si>
  <si>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</si>
  <si>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</si>
  <si>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</si>
  <si>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</si>
  <si>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</si>
  <si>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</si>
  <si>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</si>
  <si>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</si>
  <si>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</si>
  <si>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</si>
  <si>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</si>
  <si>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</si>
  <si>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</si>
  <si>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</si>
  <si>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</si>
  <si>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</si>
  <si>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</si>
  <si>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</si>
  <si>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</si>
  <si>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</si>
  <si>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</si>
  <si>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</si>
  <si>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</si>
  <si>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</si>
  <si>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</si>
  <si>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</si>
  <si>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</si>
  <si>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</si>
  <si>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</si>
  <si>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</si>
  <si>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</si>
  <si>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</si>
  <si>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</si>
  <si>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</si>
  <si>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</si>
  <si>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</si>
  <si>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</si>
  <si>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天津市住房和城乡建设发展服务中心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</si>
  <si>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</si>
  <si>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</si>
  <si>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</si>
  <si>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</si>
  <si>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</si>
  <si>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</si>
  <si>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</si>
  <si>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</si>
  <si>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</si>
  <si>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</si>
  <si>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2"/>
        <rFont val="宋体"/>
        <family val="0"/>
      </rPr>
      <t>社会保障和就业支出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</si>
  <si>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行政事业单位养老支出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</si>
  <si>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机关事业单位基本养老保险缴费支出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</si>
  <si>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机关事业单位职业年金缴费支出</t>
    </r>
  </si>
  <si>
    <r>
      <rPr>
        <sz val="12"/>
        <rFont val="宋体"/>
        <family val="0"/>
      </rPr>
      <t>卫生健康支出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</si>
  <si>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行政事业单位医疗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</si>
  <si>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事业单位医疗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</si>
  <si>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其他行政事业单位医疗支出</t>
    </r>
  </si>
  <si>
    <r>
      <rPr>
        <sz val="12"/>
        <rFont val="宋体"/>
        <family val="0"/>
      </rPr>
      <t>城乡社区支出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</si>
  <si>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城乡社区管理事务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</si>
  <si>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其他城乡社区管理事务支出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</si>
  <si>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国有土地使用权出让收入安排的支出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</si>
  <si>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土地出让业务支出</t>
    </r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</si>
  <si>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</si>
  <si>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</si>
  <si>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</si>
  <si>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</si>
  <si>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</si>
  <si>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</si>
  <si>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</si>
  <si>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</si>
  <si>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</si>
  <si>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</si>
  <si>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</si>
  <si>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</si>
  <si>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</si>
  <si>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</si>
  <si>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</si>
  <si>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</si>
  <si>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</si>
  <si>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</si>
  <si>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</si>
  <si>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</si>
  <si>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</si>
  <si>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</si>
  <si>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</si>
  <si>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</si>
  <si>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</si>
  <si>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</si>
  <si>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</si>
  <si>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</si>
  <si>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</si>
  <si>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</si>
  <si>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</si>
  <si>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</si>
  <si>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</si>
  <si>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</si>
  <si>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</si>
  <si>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</si>
  <si>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</si>
  <si>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</si>
  <si>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</si>
  <si>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</si>
  <si>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</si>
  <si>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</si>
  <si>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</si>
  <si>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</si>
  <si>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r>
      <rPr>
        <sz val="12"/>
        <rFont val="宋体"/>
        <family val="0"/>
      </rPr>
      <t>工资福利支出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</si>
  <si>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基本工资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</si>
  <si>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津贴补贴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</si>
  <si>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绩效工资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</si>
  <si>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机关事业单位基本养老保险缴费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</si>
  <si>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职业年金缴费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</si>
  <si>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职工基本医疗保险缴费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</si>
  <si>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其他社会保障缴费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</si>
  <si>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住房公积金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</si>
  <si>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</si>
  <si>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其他工资福利支出</t>
    </r>
  </si>
  <si>
    <r>
      <rPr>
        <sz val="12"/>
        <rFont val="宋体"/>
        <family val="0"/>
      </rPr>
      <t>商品和服务支出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</si>
  <si>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办公费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</si>
  <si>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印刷费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</si>
  <si>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咨询费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</si>
  <si>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邮电费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</si>
  <si>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物业管理费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</si>
  <si>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差旅费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</si>
  <si>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培训费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</si>
  <si>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工会经费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</si>
  <si>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福利费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</si>
  <si>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其他交通费用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</si>
  <si>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税金及附加费用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</si>
  <si>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其他商品和服务支出</t>
    </r>
  </si>
  <si>
    <r>
      <rPr>
        <sz val="12"/>
        <rFont val="宋体"/>
        <family val="0"/>
      </rPr>
      <t>对个人和家庭的补助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</si>
  <si>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退休费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</si>
  <si>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医疗费补助</t>
    </r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</si>
  <si>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</si>
  <si>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</si>
  <si>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</si>
  <si>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</si>
  <si>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</si>
  <si>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</si>
  <si>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</si>
  <si>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</si>
  <si>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</si>
  <si>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</si>
  <si>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</si>
  <si>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</si>
  <si>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</si>
  <si>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</si>
  <si>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</si>
  <si>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</si>
  <si>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</si>
  <si>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</si>
  <si>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</si>
  <si>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</si>
  <si>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</si>
  <si>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</si>
  <si>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</si>
  <si>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</si>
  <si>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</si>
  <si>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</si>
  <si>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</si>
  <si>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</si>
  <si>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r>
      <rPr>
        <sz val="12"/>
        <rFont val="宋体"/>
        <family val="0"/>
      </rPr>
      <t>其他运转类</t>
    </r>
  </si>
  <si>
    <r>
      <rPr>
        <sz val="12"/>
        <rFont val="宋体"/>
        <family val="0"/>
      </rPr>
      <t>信息化支撑项目（政府性基金）</t>
    </r>
  </si>
  <si>
    <r>
      <rPr>
        <sz val="12"/>
        <rFont val="宋体"/>
        <family val="0"/>
      </rPr>
      <t>信息化支撑项目</t>
    </r>
  </si>
  <si>
    <r>
      <rPr>
        <sz val="12"/>
        <rFont val="宋体"/>
        <family val="0"/>
      </rPr>
      <t>特定目标类</t>
    </r>
  </si>
  <si>
    <r>
      <rPr>
        <sz val="12"/>
        <rFont val="宋体"/>
        <family val="0"/>
      </rPr>
      <t>发展服务中心业务费（非财政）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</si>
</sst>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_ "/>
    <numFmt numFmtId="192" formatCode="#,##0.0000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0" fillId="0" borderId="14" xfId="492" applyBorder="1">
      <alignment/>
      <protection/>
    </xf>
    <xf numFmtId="0" fontId="0" fillId="0" borderId="14" xfId="492" applyBorder="1" applyAlignment="1">
      <alignment wrapText="1"/>
      <protection/>
    </xf>
    <xf numFmtId="0" fontId="2" fillId="0" borderId="14" xfId="492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8" xfId="0" applyFont="1" applyBorder="1" applyAlignment="1">
      <alignment horizontal="left" wrapText="1"/>
    </xf>
    <xf numFmtId="19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19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wrapText="1"/>
    </xf>
    <xf numFmtId="0" fontId="2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8" fillId="0" borderId="14" xfId="497" applyNumberFormat="1" applyFont="1" applyFill="1" applyBorder="1" applyAlignment="1">
      <alignment horizontal="left" vertical="center"/>
      <protection/>
    </xf>
    <xf numFmtId="191" fontId="67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1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2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>
      <alignment horizontal="left" vertical="center"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7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173</v>
      </c>
      <c r="B1" s="15"/>
    </row>
    <row r="2" spans="1:5" s="11" customFormat="1" ht="34.5" customHeight="1">
      <c r="A2" s="16" t="s">
        <v>174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175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124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172</v>
      </c>
      <c r="C15" s="22"/>
      <c r="D15" s="23"/>
      <c r="E15" s="23"/>
    </row>
    <row r="16" spans="1:2" ht="27.75" customHeight="1">
      <c r="A16" s="28" t="s">
        <v>89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85" zoomScaleNormal="70" zoomScaleSheetLayoutView="85" workbookViewId="0" topLeftCell="A1">
      <selection activeCell="D11" sqref="D11"/>
    </sheetView>
  </sheetViews>
  <sheetFormatPr defaultColWidth="17" defaultRowHeight="11.25"/>
  <cols>
    <col min="1" max="1" width="17" style="2" customWidth="1"/>
    <col min="2" max="2" width="20.5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178</v>
      </c>
      <c r="B4" s="6" t="s">
        <v>179</v>
      </c>
      <c r="C4" s="6" t="s">
        <v>180</v>
      </c>
      <c r="D4" s="6" t="s">
        <v>50</v>
      </c>
      <c r="E4" s="6" t="s">
        <v>181</v>
      </c>
      <c r="F4" s="6"/>
      <c r="G4" s="6"/>
      <c r="H4" s="6" t="s">
        <v>182</v>
      </c>
      <c r="I4" s="6"/>
      <c r="J4" s="6"/>
      <c r="K4" s="7" t="s">
        <v>183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184</v>
      </c>
      <c r="F5" s="7" t="s">
        <v>185</v>
      </c>
      <c r="G5" s="7" t="s">
        <v>186</v>
      </c>
      <c r="H5" s="7" t="s">
        <v>184</v>
      </c>
      <c r="I5" s="7" t="s">
        <v>185</v>
      </c>
      <c r="J5" s="7" t="s">
        <v>186</v>
      </c>
      <c r="K5" s="7"/>
      <c r="L5" s="6"/>
    </row>
    <row r="6" spans="1:12" ht="34.5" customHeight="1">
      <c r="A6" s="8" t="s">
        <v>187</v>
      </c>
      <c r="B6" s="9" t="s">
        <v>188</v>
      </c>
      <c r="C6" s="9" t="s">
        <v>64</v>
      </c>
      <c r="D6" s="8">
        <v>900</v>
      </c>
      <c r="E6" s="8"/>
      <c r="F6" s="8">
        <v>900</v>
      </c>
      <c r="G6" s="8"/>
      <c r="H6" s="8"/>
      <c r="I6" s="8"/>
      <c r="J6" s="8"/>
      <c r="K6" s="8"/>
      <c r="L6" s="8"/>
    </row>
    <row r="7" spans="1:12" ht="34.5" customHeight="1">
      <c r="A7" s="8" t="s">
        <v>187</v>
      </c>
      <c r="B7" s="9" t="s">
        <v>189</v>
      </c>
      <c r="C7" s="9" t="s">
        <v>64</v>
      </c>
      <c r="D7" s="8">
        <v>36</v>
      </c>
      <c r="E7" s="8">
        <v>36</v>
      </c>
      <c r="F7" s="8"/>
      <c r="G7" s="8"/>
      <c r="H7" s="8"/>
      <c r="I7" s="8"/>
      <c r="J7" s="8"/>
      <c r="K7" s="8"/>
      <c r="L7" s="8"/>
    </row>
    <row r="8" spans="1:12" ht="34.5" customHeight="1">
      <c r="A8" s="8" t="s">
        <v>190</v>
      </c>
      <c r="B8" s="9" t="s">
        <v>191</v>
      </c>
      <c r="C8" s="9" t="s">
        <v>64</v>
      </c>
      <c r="D8" s="8">
        <v>40</v>
      </c>
      <c r="E8" s="8"/>
      <c r="F8" s="8"/>
      <c r="G8" s="8"/>
      <c r="H8" s="8"/>
      <c r="I8" s="8"/>
      <c r="J8" s="8"/>
      <c r="K8" s="8"/>
      <c r="L8" s="8">
        <v>40</v>
      </c>
    </row>
    <row r="9" spans="1:12" ht="34.5" customHeight="1">
      <c r="A9" s="8"/>
      <c r="B9" s="10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34.5" customHeight="1">
      <c r="A11" s="6" t="s">
        <v>50</v>
      </c>
      <c r="B11" s="6"/>
      <c r="C11" s="8"/>
      <c r="D11" s="8">
        <f>D6+D7+D8</f>
        <v>976</v>
      </c>
      <c r="E11" s="8">
        <v>36</v>
      </c>
      <c r="F11" s="8">
        <v>900</v>
      </c>
      <c r="G11" s="8"/>
      <c r="H11" s="8"/>
      <c r="I11" s="8"/>
      <c r="J11" s="8"/>
      <c r="K11" s="8"/>
      <c r="L11" s="8">
        <v>40</v>
      </c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N9" sqref="N9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1" t="s">
        <v>7</v>
      </c>
      <c r="B6" s="23">
        <v>923.8</v>
      </c>
      <c r="C6" s="53" t="s">
        <v>8</v>
      </c>
      <c r="D6" s="2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1" t="s">
        <v>9</v>
      </c>
      <c r="B7" s="23">
        <v>900</v>
      </c>
      <c r="C7" s="53" t="s">
        <v>10</v>
      </c>
      <c r="D7" s="2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1" t="s">
        <v>11</v>
      </c>
      <c r="B8" s="23"/>
      <c r="C8" s="53" t="s">
        <v>12</v>
      </c>
      <c r="D8" s="2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2" t="s">
        <v>13</v>
      </c>
      <c r="B9" s="23"/>
      <c r="C9" s="53" t="s">
        <v>14</v>
      </c>
      <c r="D9" s="2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3" t="s">
        <v>15</v>
      </c>
      <c r="B10" s="23"/>
      <c r="C10" s="53" t="s">
        <v>16</v>
      </c>
      <c r="D10" s="2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3" t="s">
        <v>17</v>
      </c>
      <c r="B11" s="23"/>
      <c r="C11" s="53" t="s">
        <v>18</v>
      </c>
      <c r="D11" s="23">
        <v>84.9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1" t="s">
        <v>19</v>
      </c>
      <c r="B12" s="23"/>
      <c r="C12" s="53" t="s">
        <v>20</v>
      </c>
      <c r="D12" s="23">
        <v>46.3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1" t="s">
        <v>21</v>
      </c>
      <c r="B13" s="54"/>
      <c r="C13" s="53" t="s">
        <v>22</v>
      </c>
      <c r="D13" s="2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1" t="s">
        <v>23</v>
      </c>
      <c r="B14" s="23">
        <v>0.1</v>
      </c>
      <c r="C14" s="53" t="s">
        <v>24</v>
      </c>
      <c r="D14" s="23">
        <v>1732.6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1"/>
      <c r="B15" s="54"/>
      <c r="C15" s="53" t="s">
        <v>25</v>
      </c>
      <c r="D15" s="2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1"/>
      <c r="B16" s="54"/>
      <c r="C16" s="53" t="s">
        <v>26</v>
      </c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1"/>
      <c r="B17" s="54"/>
      <c r="C17" s="53" t="s">
        <v>27</v>
      </c>
      <c r="D17" s="2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1"/>
      <c r="B18" s="23"/>
      <c r="C18" s="53" t="s">
        <v>28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1"/>
      <c r="B19" s="23"/>
      <c r="C19" s="53" t="s">
        <v>29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1"/>
      <c r="B20" s="23"/>
      <c r="C20" s="53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7"/>
      <c r="B21" s="23"/>
      <c r="C21" s="53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7"/>
      <c r="B22" s="23"/>
      <c r="C22" s="53" t="s">
        <v>32</v>
      </c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7"/>
      <c r="B23" s="23"/>
      <c r="C23" s="53" t="s">
        <v>33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7"/>
      <c r="B24" s="23"/>
      <c r="C24" s="53" t="s">
        <v>34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7"/>
      <c r="B25" s="23"/>
      <c r="C25" s="53" t="s">
        <v>35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7"/>
      <c r="B26" s="23"/>
      <c r="C26" s="53" t="s">
        <v>36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7"/>
      <c r="B27" s="23"/>
      <c r="C27" s="53" t="s">
        <v>37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7"/>
      <c r="B28" s="23"/>
      <c r="C28" s="53" t="s">
        <v>38</v>
      </c>
      <c r="D28" s="57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3" t="s">
        <v>39</v>
      </c>
      <c r="B29" s="23">
        <f>SUM(B6:B28)</f>
        <v>1823.8999999999999</v>
      </c>
      <c r="C29" s="43" t="s">
        <v>40</v>
      </c>
      <c r="D29" s="57">
        <f>SUM(D6:D28)</f>
        <v>1863.8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01" t="s">
        <v>41</v>
      </c>
      <c r="B30" s="23">
        <v>184</v>
      </c>
      <c r="C30" s="78" t="s">
        <v>42</v>
      </c>
      <c r="D30" s="23">
        <v>144.1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43" t="s">
        <v>43</v>
      </c>
      <c r="B31" s="23">
        <f>B30+B29</f>
        <v>2007.8999999999999</v>
      </c>
      <c r="C31" s="43" t="s">
        <v>44</v>
      </c>
      <c r="D31" s="23">
        <f>D30+D29</f>
        <v>2007.8999999999999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8" t="s">
        <v>45</v>
      </c>
      <c r="B32" s="61"/>
      <c r="C32" s="62"/>
      <c r="D32" s="6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4"/>
      <c r="B33" s="65"/>
      <c r="C33" s="64"/>
      <c r="D33" s="6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39305555555555555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Q10" sqref="Q10"/>
    </sheetView>
  </sheetViews>
  <sheetFormatPr defaultColWidth="9.16015625" defaultRowHeight="27.75" customHeight="1"/>
  <cols>
    <col min="1" max="1" width="10.83203125" style="86" customWidth="1"/>
    <col min="2" max="2" width="22.5" style="86" customWidth="1"/>
    <col min="3" max="3" width="11.83203125" style="86" customWidth="1"/>
    <col min="4" max="4" width="13.5" style="86" customWidth="1"/>
    <col min="5" max="11" width="8.83203125" style="86" customWidth="1"/>
    <col min="12" max="13" width="8.83203125" style="64" customWidth="1"/>
    <col min="14" max="19" width="8.83203125" style="86" customWidth="1"/>
    <col min="20" max="251" width="9" style="64" customWidth="1"/>
    <col min="252" max="252" width="9.16015625" style="87" customWidth="1"/>
    <col min="253" max="16384" width="9.16015625" style="87" customWidth="1"/>
  </cols>
  <sheetData>
    <row r="1" spans="1:19" s="70" customFormat="1" ht="27" customHeight="1">
      <c r="A1" s="15" t="s">
        <v>46</v>
      </c>
      <c r="B1" s="15"/>
      <c r="C1" s="15"/>
      <c r="D1" s="15"/>
      <c r="E1" s="88"/>
      <c r="F1" s="88"/>
      <c r="G1" s="88"/>
      <c r="H1" s="88"/>
      <c r="I1" s="88"/>
      <c r="J1" s="88"/>
      <c r="K1" s="88"/>
      <c r="L1" s="88"/>
      <c r="N1" s="88"/>
      <c r="O1" s="88"/>
      <c r="P1" s="88"/>
      <c r="Q1" s="88"/>
      <c r="R1" s="88"/>
      <c r="S1" s="88"/>
    </row>
    <row r="2" spans="1:19" s="49" customFormat="1" ht="40.5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49" customFormat="1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12" customFormat="1" ht="2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N4" s="90"/>
      <c r="O4" s="90"/>
      <c r="P4" s="90"/>
      <c r="Q4" s="90"/>
      <c r="R4" s="90"/>
      <c r="S4" s="90" t="s">
        <v>2</v>
      </c>
    </row>
    <row r="5" spans="1:19" s="85" customFormat="1" ht="29.25" customHeight="1">
      <c r="A5" s="91" t="s">
        <v>48</v>
      </c>
      <c r="B5" s="91" t="s">
        <v>49</v>
      </c>
      <c r="C5" s="92" t="s">
        <v>50</v>
      </c>
      <c r="D5" s="93" t="s">
        <v>51</v>
      </c>
      <c r="E5" s="93"/>
      <c r="F5" s="93"/>
      <c r="G5" s="93"/>
      <c r="H5" s="93"/>
      <c r="I5" s="93"/>
      <c r="J5" s="93"/>
      <c r="K5" s="93"/>
      <c r="L5" s="93"/>
      <c r="M5" s="93"/>
      <c r="N5" s="91" t="s">
        <v>41</v>
      </c>
      <c r="O5" s="91"/>
      <c r="P5" s="91"/>
      <c r="Q5" s="91"/>
      <c r="R5" s="91"/>
      <c r="S5" s="91"/>
    </row>
    <row r="6" spans="1:19" s="85" customFormat="1" ht="29.25" customHeight="1">
      <c r="A6" s="91"/>
      <c r="B6" s="91"/>
      <c r="C6" s="94"/>
      <c r="D6" s="91" t="s">
        <v>52</v>
      </c>
      <c r="E6" s="95" t="s">
        <v>53</v>
      </c>
      <c r="F6" s="95" t="s">
        <v>54</v>
      </c>
      <c r="G6" s="95" t="s">
        <v>55</v>
      </c>
      <c r="H6" s="95" t="s">
        <v>56</v>
      </c>
      <c r="I6" s="95" t="s">
        <v>57</v>
      </c>
      <c r="J6" s="95" t="s">
        <v>58</v>
      </c>
      <c r="K6" s="95" t="s">
        <v>59</v>
      </c>
      <c r="L6" s="95" t="s">
        <v>60</v>
      </c>
      <c r="M6" s="95" t="s">
        <v>61</v>
      </c>
      <c r="N6" s="92" t="s">
        <v>52</v>
      </c>
      <c r="O6" s="91" t="s">
        <v>53</v>
      </c>
      <c r="P6" s="91" t="s">
        <v>54</v>
      </c>
      <c r="Q6" s="91" t="s">
        <v>62</v>
      </c>
      <c r="R6" s="99" t="s">
        <v>56</v>
      </c>
      <c r="S6" s="100" t="s">
        <v>63</v>
      </c>
    </row>
    <row r="7" spans="1:251" s="68" customFormat="1" ht="33.75" customHeight="1">
      <c r="A7" s="77">
        <v>325201</v>
      </c>
      <c r="B7" s="77" t="s">
        <v>64</v>
      </c>
      <c r="C7" s="23">
        <f>D7+N7</f>
        <v>2007.8999999999999</v>
      </c>
      <c r="D7" s="23">
        <f>E7+F7+M7</f>
        <v>1823.8999999999999</v>
      </c>
      <c r="E7" s="23">
        <v>923.8</v>
      </c>
      <c r="F7" s="23">
        <v>900</v>
      </c>
      <c r="G7" s="23"/>
      <c r="H7" s="23"/>
      <c r="I7" s="23"/>
      <c r="J7" s="23"/>
      <c r="K7" s="23"/>
      <c r="L7" s="23"/>
      <c r="M7" s="23">
        <v>0.1</v>
      </c>
      <c r="N7" s="23">
        <v>184</v>
      </c>
      <c r="O7" s="23"/>
      <c r="P7" s="23"/>
      <c r="Q7" s="23"/>
      <c r="R7" s="23"/>
      <c r="S7" s="23">
        <v>184</v>
      </c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50" customFormat="1" ht="33.75" customHeight="1">
      <c r="A8" s="23"/>
      <c r="B8" s="9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6"/>
      <c r="B9" s="9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s="68" customFormat="1" ht="33.75" customHeight="1">
      <c r="A10" s="23"/>
      <c r="B10" s="9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0"/>
    </row>
    <row r="11" spans="1:20" s="68" customFormat="1" ht="33.75" customHeight="1">
      <c r="A11" s="23"/>
      <c r="B11" s="9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50"/>
    </row>
    <row r="12" spans="1:19" ht="33.75" customHeight="1">
      <c r="A12" s="97" t="s">
        <v>50</v>
      </c>
      <c r="B12" s="98"/>
      <c r="C12" s="23">
        <f>D12+N12</f>
        <v>2007.8999999999999</v>
      </c>
      <c r="D12" s="23">
        <f>E12+F12+M12</f>
        <v>1823.8999999999999</v>
      </c>
      <c r="E12" s="23">
        <v>923.8</v>
      </c>
      <c r="F12" s="23">
        <v>900</v>
      </c>
      <c r="G12" s="23"/>
      <c r="H12" s="23"/>
      <c r="I12" s="23"/>
      <c r="J12" s="23"/>
      <c r="K12" s="23"/>
      <c r="L12" s="23"/>
      <c r="M12" s="23">
        <v>0.1</v>
      </c>
      <c r="N12" s="23">
        <v>184</v>
      </c>
      <c r="O12" s="23"/>
      <c r="P12" s="23"/>
      <c r="Q12" s="23"/>
      <c r="R12" s="23"/>
      <c r="S12" s="23">
        <v>184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5902777777777778" right="0.3541666666666667" top="0.9599999999999999" bottom="0.5905511811023623" header="0.5118110236220472" footer="0.5118110236220472"/>
  <pageSetup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workbookViewId="0" topLeftCell="A1">
      <selection activeCell="H10" sqref="H10"/>
    </sheetView>
  </sheetViews>
  <sheetFormatPr defaultColWidth="9.16015625" defaultRowHeight="27.75" customHeight="1"/>
  <cols>
    <col min="1" max="1" width="17.83203125" style="71" customWidth="1"/>
    <col min="2" max="2" width="22.83203125" style="71" customWidth="1"/>
    <col min="3" max="5" width="17.33203125" style="72" customWidth="1"/>
    <col min="6" max="6" width="13.33203125" style="72" customWidth="1"/>
    <col min="7" max="7" width="11" style="72" customWidth="1"/>
    <col min="8" max="8" width="17.33203125" style="72" customWidth="1"/>
    <col min="9" max="248" width="10.66015625" style="14" customWidth="1"/>
    <col min="249" max="250" width="9.16015625" style="40" customWidth="1"/>
    <col min="251" max="16384" width="9.16015625" style="40" customWidth="1"/>
  </cols>
  <sheetData>
    <row r="1" spans="1:7" s="70" customFormat="1" ht="27" customHeight="1">
      <c r="A1" s="15" t="s">
        <v>65</v>
      </c>
      <c r="B1" s="15"/>
      <c r="C1" s="73"/>
      <c r="D1" s="73"/>
      <c r="E1" s="73"/>
      <c r="F1" s="73"/>
      <c r="G1" s="73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4"/>
      <c r="I2" s="84"/>
      <c r="J2" s="16"/>
      <c r="K2" s="84"/>
      <c r="L2" s="84"/>
    </row>
    <row r="3" spans="1:8" s="12" customFormat="1" ht="21.75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50" customFormat="1" ht="29.25" customHeight="1">
      <c r="A4" s="17" t="s">
        <v>67</v>
      </c>
      <c r="B4" s="17" t="s">
        <v>68</v>
      </c>
      <c r="C4" s="76" t="s">
        <v>69</v>
      </c>
      <c r="D4" s="77" t="s">
        <v>70</v>
      </c>
      <c r="E4" s="77" t="s">
        <v>71</v>
      </c>
      <c r="F4" s="77" t="s">
        <v>72</v>
      </c>
      <c r="G4" s="77" t="s">
        <v>73</v>
      </c>
      <c r="H4" s="77" t="s">
        <v>74</v>
      </c>
    </row>
    <row r="5" spans="1:8" s="50" customFormat="1" ht="29.25" customHeight="1">
      <c r="A5" s="17"/>
      <c r="B5" s="17"/>
      <c r="C5" s="76"/>
      <c r="D5" s="77"/>
      <c r="E5" s="77"/>
      <c r="F5" s="77"/>
      <c r="G5" s="77"/>
      <c r="H5" s="77"/>
    </row>
    <row r="6" spans="1:8" s="50" customFormat="1" ht="29.25" customHeight="1">
      <c r="A6" s="20"/>
      <c r="B6" s="17"/>
      <c r="C6" s="76"/>
      <c r="D6" s="77"/>
      <c r="E6" s="77"/>
      <c r="F6" s="77"/>
      <c r="G6" s="77"/>
      <c r="H6" s="77"/>
    </row>
    <row r="7" spans="1:248" s="19" customFormat="1" ht="47.25" customHeight="1">
      <c r="A7" s="44">
        <v>208</v>
      </c>
      <c r="B7" s="41" t="s">
        <v>75</v>
      </c>
      <c r="C7" s="23">
        <v>84.9</v>
      </c>
      <c r="D7" s="23">
        <v>84.9</v>
      </c>
      <c r="E7" s="23"/>
      <c r="F7" s="23"/>
      <c r="G7" s="23"/>
      <c r="H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s="19" customFormat="1" ht="47.25" customHeight="1">
      <c r="A8" s="44">
        <v>20805</v>
      </c>
      <c r="B8" s="41" t="s">
        <v>76</v>
      </c>
      <c r="C8" s="23">
        <v>84.9</v>
      </c>
      <c r="D8" s="23">
        <v>84.9</v>
      </c>
      <c r="E8" s="23"/>
      <c r="F8" s="23"/>
      <c r="G8" s="23"/>
      <c r="H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s="19" customFormat="1" ht="47.25" customHeight="1">
      <c r="A9" s="44">
        <v>2080505</v>
      </c>
      <c r="B9" s="41" t="s">
        <v>77</v>
      </c>
      <c r="C9" s="23">
        <v>56.6</v>
      </c>
      <c r="D9" s="23">
        <v>56.6</v>
      </c>
      <c r="E9" s="23"/>
      <c r="F9" s="23"/>
      <c r="G9" s="23"/>
      <c r="H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s="19" customFormat="1" ht="47.25" customHeight="1">
      <c r="A10" s="44">
        <v>2080506</v>
      </c>
      <c r="B10" s="41" t="s">
        <v>78</v>
      </c>
      <c r="C10" s="23">
        <v>28.3</v>
      </c>
      <c r="D10" s="23">
        <v>28.3</v>
      </c>
      <c r="E10" s="23"/>
      <c r="F10" s="23"/>
      <c r="G10" s="23"/>
      <c r="H10" s="2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s="19" customFormat="1" ht="47.25" customHeight="1">
      <c r="A11" s="44">
        <v>210</v>
      </c>
      <c r="B11" s="41" t="s">
        <v>79</v>
      </c>
      <c r="C11" s="23">
        <v>46.3</v>
      </c>
      <c r="D11" s="23">
        <v>46.3</v>
      </c>
      <c r="E11" s="23"/>
      <c r="F11" s="23"/>
      <c r="G11" s="23"/>
      <c r="H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s="19" customFormat="1" ht="47.25" customHeight="1">
      <c r="A12" s="44">
        <v>21011</v>
      </c>
      <c r="B12" s="41" t="s">
        <v>80</v>
      </c>
      <c r="C12" s="23">
        <v>46.3</v>
      </c>
      <c r="D12" s="23">
        <v>46.3</v>
      </c>
      <c r="E12" s="23"/>
      <c r="F12" s="23"/>
      <c r="G12" s="23"/>
      <c r="H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s="19" customFormat="1" ht="47.25" customHeight="1">
      <c r="A13" s="44">
        <v>2101102</v>
      </c>
      <c r="B13" s="41" t="s">
        <v>81</v>
      </c>
      <c r="C13" s="23">
        <v>35.4</v>
      </c>
      <c r="D13" s="23">
        <v>35.4</v>
      </c>
      <c r="E13" s="23"/>
      <c r="F13" s="23"/>
      <c r="G13" s="23"/>
      <c r="H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</row>
    <row r="14" spans="1:248" s="19" customFormat="1" ht="47.25" customHeight="1">
      <c r="A14" s="44">
        <v>2101199</v>
      </c>
      <c r="B14" s="41" t="s">
        <v>82</v>
      </c>
      <c r="C14" s="23">
        <v>10.9</v>
      </c>
      <c r="D14" s="23">
        <v>10.9</v>
      </c>
      <c r="E14" s="23"/>
      <c r="F14" s="23"/>
      <c r="G14" s="23"/>
      <c r="H14" s="2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</row>
    <row r="15" spans="1:248" s="19" customFormat="1" ht="47.25" customHeight="1">
      <c r="A15" s="44">
        <v>212</v>
      </c>
      <c r="B15" s="41" t="s">
        <v>83</v>
      </c>
      <c r="C15" s="23">
        <v>1732.6</v>
      </c>
      <c r="D15" s="23">
        <v>756.6</v>
      </c>
      <c r="E15" s="23">
        <v>976</v>
      </c>
      <c r="F15" s="23"/>
      <c r="G15" s="23"/>
      <c r="H15" s="2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</row>
    <row r="16" spans="1:248" s="19" customFormat="1" ht="47.25" customHeight="1">
      <c r="A16" s="44">
        <v>21201</v>
      </c>
      <c r="B16" s="41" t="s">
        <v>84</v>
      </c>
      <c r="C16" s="23">
        <v>832.6</v>
      </c>
      <c r="D16" s="23">
        <v>756.6</v>
      </c>
      <c r="E16" s="23">
        <v>76</v>
      </c>
      <c r="F16" s="23"/>
      <c r="G16" s="23"/>
      <c r="H16" s="2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</row>
    <row r="17" spans="1:248" s="19" customFormat="1" ht="47.25" customHeight="1">
      <c r="A17" s="44">
        <v>2120199</v>
      </c>
      <c r="B17" s="41" t="s">
        <v>85</v>
      </c>
      <c r="C17" s="23">
        <v>832.6</v>
      </c>
      <c r="D17" s="23">
        <v>756.6</v>
      </c>
      <c r="E17" s="23">
        <v>76</v>
      </c>
      <c r="F17" s="23"/>
      <c r="G17" s="23"/>
      <c r="H17" s="2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</row>
    <row r="18" spans="1:9" s="13" customFormat="1" ht="47.25" customHeight="1">
      <c r="A18" s="44">
        <v>21208</v>
      </c>
      <c r="B18" s="41" t="s">
        <v>86</v>
      </c>
      <c r="C18" s="23">
        <v>900</v>
      </c>
      <c r="D18" s="23"/>
      <c r="E18" s="23">
        <v>900</v>
      </c>
      <c r="F18" s="23"/>
      <c r="G18" s="23"/>
      <c r="H18" s="23"/>
      <c r="I18" s="19"/>
    </row>
    <row r="19" spans="1:8" ht="47.25" customHeight="1">
      <c r="A19" s="44">
        <v>2120806</v>
      </c>
      <c r="B19" s="78" t="s">
        <v>87</v>
      </c>
      <c r="C19" s="23">
        <v>900</v>
      </c>
      <c r="D19" s="23"/>
      <c r="E19" s="23">
        <v>900</v>
      </c>
      <c r="F19" s="23"/>
      <c r="G19" s="23"/>
      <c r="H19" s="23"/>
    </row>
    <row r="20" spans="1:8" ht="47.25" customHeight="1">
      <c r="A20" s="79"/>
      <c r="B20" s="80" t="s">
        <v>88</v>
      </c>
      <c r="C20" s="23">
        <f>C15+C11+C7</f>
        <v>1863.8</v>
      </c>
      <c r="D20" s="23">
        <v>887.8</v>
      </c>
      <c r="E20" s="23">
        <v>976</v>
      </c>
      <c r="F20" s="23"/>
      <c r="G20" s="23"/>
      <c r="H20" s="23"/>
    </row>
    <row r="21" spans="1:8" ht="27.75" customHeight="1">
      <c r="A21" s="46" t="s">
        <v>89</v>
      </c>
      <c r="B21" s="81"/>
      <c r="C21" s="82"/>
      <c r="D21" s="83"/>
      <c r="E21" s="83"/>
      <c r="F21" s="83"/>
      <c r="G21" s="83"/>
      <c r="H21" s="8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541666666666667" right="0.3145833333333333" top="0.4326388888888889" bottom="0.15694444444444444" header="0.4722222222222222" footer="0.5118110236220472"/>
  <pageSetup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C10" sqref="C10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5" t="s">
        <v>90</v>
      </c>
    </row>
    <row r="2" spans="1:250" ht="42" customHeight="1">
      <c r="A2" s="16" t="s">
        <v>91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7" t="s">
        <v>92</v>
      </c>
      <c r="B6" s="23">
        <v>1823.8</v>
      </c>
      <c r="C6" s="52" t="s">
        <v>93</v>
      </c>
      <c r="D6" s="23">
        <v>1823.8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7" t="s">
        <v>94</v>
      </c>
      <c r="B7" s="23">
        <v>923.8</v>
      </c>
      <c r="C7" s="52" t="s">
        <v>95</v>
      </c>
      <c r="D7" s="2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7" t="s">
        <v>96</v>
      </c>
      <c r="B8" s="23">
        <v>900</v>
      </c>
      <c r="C8" s="52" t="s">
        <v>97</v>
      </c>
      <c r="D8" s="2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7" t="s">
        <v>98</v>
      </c>
      <c r="B9" s="23"/>
      <c r="C9" s="52" t="s">
        <v>99</v>
      </c>
      <c r="D9" s="2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7" t="s">
        <v>100</v>
      </c>
      <c r="B10" s="23"/>
      <c r="C10" s="52" t="s">
        <v>101</v>
      </c>
      <c r="D10" s="2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7" t="s">
        <v>94</v>
      </c>
      <c r="B11" s="23"/>
      <c r="C11" s="53" t="s">
        <v>102</v>
      </c>
      <c r="D11" s="23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7" t="s">
        <v>96</v>
      </c>
      <c r="B12" s="23"/>
      <c r="C12" s="53" t="s">
        <v>103</v>
      </c>
      <c r="D12" s="23">
        <v>84.9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7" t="s">
        <v>98</v>
      </c>
      <c r="B13" s="54"/>
      <c r="C13" s="53" t="s">
        <v>104</v>
      </c>
      <c r="D13" s="23">
        <v>46.3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3"/>
      <c r="B14" s="54"/>
      <c r="C14" s="53" t="s">
        <v>105</v>
      </c>
      <c r="D14" s="2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5"/>
      <c r="B15" s="54"/>
      <c r="C15" s="53" t="s">
        <v>106</v>
      </c>
      <c r="D15" s="23">
        <v>1692.6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7"/>
      <c r="B16" s="54"/>
      <c r="C16" s="53" t="s">
        <v>107</v>
      </c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7"/>
      <c r="B17" s="54"/>
      <c r="C17" s="53" t="s">
        <v>108</v>
      </c>
      <c r="D17" s="2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7"/>
      <c r="B18" s="23"/>
      <c r="C18" s="53" t="s">
        <v>109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7"/>
      <c r="B19" s="23"/>
      <c r="C19" s="53" t="s">
        <v>110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7"/>
      <c r="B20" s="23"/>
      <c r="C20" s="53" t="s">
        <v>111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7"/>
      <c r="B21" s="23"/>
      <c r="C21" s="53" t="s">
        <v>112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7"/>
      <c r="B22" s="23"/>
      <c r="C22" s="53" t="s">
        <v>113</v>
      </c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7"/>
      <c r="B23" s="23"/>
      <c r="C23" s="53" t="s">
        <v>114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7"/>
      <c r="B24" s="23"/>
      <c r="C24" s="53" t="s">
        <v>115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7"/>
      <c r="B25" s="23"/>
      <c r="C25" s="53" t="s">
        <v>116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7"/>
      <c r="B26" s="23"/>
      <c r="C26" s="53" t="s">
        <v>117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7"/>
      <c r="B27" s="23"/>
      <c r="C27" s="53" t="s">
        <v>118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7"/>
      <c r="B28" s="23"/>
      <c r="C28" s="53" t="s">
        <v>119</v>
      </c>
      <c r="D28" s="23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7"/>
      <c r="B29" s="23"/>
      <c r="C29" s="53" t="s">
        <v>120</v>
      </c>
      <c r="D29" s="23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60"/>
      <c r="B30" s="23"/>
      <c r="C30" s="27" t="s">
        <v>121</v>
      </c>
      <c r="D30" s="23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60"/>
      <c r="B31" s="23"/>
      <c r="C31" s="23"/>
      <c r="D31" s="23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43" t="s">
        <v>43</v>
      </c>
      <c r="B32" s="23">
        <f>B10+B6</f>
        <v>1823.8</v>
      </c>
      <c r="C32" s="43" t="s">
        <v>44</v>
      </c>
      <c r="D32" s="23">
        <f>D30+D6</f>
        <v>1823.8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8"/>
      <c r="B33" s="61"/>
      <c r="C33" s="62"/>
      <c r="D33" s="63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4"/>
      <c r="B34" s="65"/>
      <c r="C34" s="64"/>
      <c r="D34" s="65"/>
      <c r="E34" s="6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6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7"/>
      <c r="B38" s="67"/>
      <c r="C38" s="67"/>
      <c r="D38" s="6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5506944444444445" bottom="0.19652777777777777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E10" sqref="E10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40" customWidth="1"/>
  </cols>
  <sheetData>
    <row r="1" spans="1:3" ht="27.75" customHeight="1">
      <c r="A1" s="15" t="s">
        <v>122</v>
      </c>
      <c r="B1" s="15"/>
      <c r="C1" s="15"/>
    </row>
    <row r="2" spans="1:7" s="11" customFormat="1" ht="34.5" customHeight="1">
      <c r="A2" s="16" t="s">
        <v>123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3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20"/>
      <c r="B5" s="17"/>
      <c r="C5" s="17"/>
      <c r="D5" s="17" t="s">
        <v>124</v>
      </c>
      <c r="E5" s="17" t="s">
        <v>125</v>
      </c>
      <c r="F5" s="17" t="s">
        <v>126</v>
      </c>
      <c r="G5" s="4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13" customFormat="1" ht="39.75" customHeight="1">
      <c r="A6" s="44">
        <v>208</v>
      </c>
      <c r="B6" s="41" t="s">
        <v>75</v>
      </c>
      <c r="C6" s="23">
        <v>84.9</v>
      </c>
      <c r="D6" s="23">
        <v>84.9</v>
      </c>
      <c r="E6" s="23">
        <v>84.9</v>
      </c>
      <c r="F6" s="23"/>
      <c r="G6" s="2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s="13" customFormat="1" ht="39.75" customHeight="1">
      <c r="A7" s="44">
        <v>20805</v>
      </c>
      <c r="B7" s="41" t="s">
        <v>76</v>
      </c>
      <c r="C7" s="23">
        <v>84.9</v>
      </c>
      <c r="D7" s="23">
        <v>84.9</v>
      </c>
      <c r="E7" s="23">
        <v>84.9</v>
      </c>
      <c r="F7" s="23"/>
      <c r="G7" s="2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3" customFormat="1" ht="39.75" customHeight="1">
      <c r="A8" s="44">
        <v>2080505</v>
      </c>
      <c r="B8" s="41" t="s">
        <v>77</v>
      </c>
      <c r="C8" s="23">
        <v>56.6</v>
      </c>
      <c r="D8" s="23">
        <v>56.6</v>
      </c>
      <c r="E8" s="23">
        <v>56.6</v>
      </c>
      <c r="F8" s="23"/>
      <c r="G8" s="2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13" customFormat="1" ht="39.75" customHeight="1">
      <c r="A9" s="44">
        <v>2080506</v>
      </c>
      <c r="B9" s="41" t="s">
        <v>78</v>
      </c>
      <c r="C9" s="23">
        <v>28.3</v>
      </c>
      <c r="D9" s="23">
        <v>28.3</v>
      </c>
      <c r="E9" s="23">
        <v>28.3</v>
      </c>
      <c r="F9" s="23"/>
      <c r="G9" s="2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13" customFormat="1" ht="39.75" customHeight="1">
      <c r="A10" s="44">
        <v>210</v>
      </c>
      <c r="B10" s="41" t="s">
        <v>79</v>
      </c>
      <c r="C10" s="23">
        <v>46.3</v>
      </c>
      <c r="D10" s="23">
        <v>46.3</v>
      </c>
      <c r="E10" s="23">
        <v>46.3</v>
      </c>
      <c r="F10" s="23"/>
      <c r="G10" s="2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13" customFormat="1" ht="39.75" customHeight="1">
      <c r="A11" s="44">
        <v>21011</v>
      </c>
      <c r="B11" s="41" t="s">
        <v>80</v>
      </c>
      <c r="C11" s="23">
        <v>46.3</v>
      </c>
      <c r="D11" s="23">
        <v>46.3</v>
      </c>
      <c r="E11" s="23">
        <v>46.3</v>
      </c>
      <c r="F11" s="23"/>
      <c r="G11" s="2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13" customFormat="1" ht="39.75" customHeight="1">
      <c r="A12" s="44">
        <v>2101102</v>
      </c>
      <c r="B12" s="41" t="s">
        <v>81</v>
      </c>
      <c r="C12" s="23">
        <v>35.4</v>
      </c>
      <c r="D12" s="23">
        <v>35.4</v>
      </c>
      <c r="E12" s="23">
        <v>35.4</v>
      </c>
      <c r="F12" s="23"/>
      <c r="G12" s="2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13" customFormat="1" ht="39.75" customHeight="1">
      <c r="A13" s="44">
        <v>2101199</v>
      </c>
      <c r="B13" s="41" t="s">
        <v>82</v>
      </c>
      <c r="C13" s="23">
        <v>10.9</v>
      </c>
      <c r="D13" s="23">
        <v>10.9</v>
      </c>
      <c r="E13" s="23">
        <v>10.9</v>
      </c>
      <c r="F13" s="23"/>
      <c r="G13" s="2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3" customFormat="1" ht="39.75" customHeight="1">
      <c r="A14" s="44">
        <v>212</v>
      </c>
      <c r="B14" s="41" t="s">
        <v>83</v>
      </c>
      <c r="C14" s="23">
        <v>792.6</v>
      </c>
      <c r="D14" s="23">
        <v>756.6</v>
      </c>
      <c r="E14" s="23">
        <v>662.7</v>
      </c>
      <c r="F14" s="23">
        <v>93.9</v>
      </c>
      <c r="G14" s="23">
        <v>36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3" customFormat="1" ht="39.75" customHeight="1">
      <c r="A15" s="44">
        <v>21201</v>
      </c>
      <c r="B15" s="41" t="s">
        <v>84</v>
      </c>
      <c r="C15" s="23">
        <v>792.6</v>
      </c>
      <c r="D15" s="23">
        <v>756.6</v>
      </c>
      <c r="E15" s="23">
        <v>662.7</v>
      </c>
      <c r="F15" s="23">
        <v>93.9</v>
      </c>
      <c r="G15" s="23">
        <v>36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7" ht="34.5" customHeight="1">
      <c r="A16" s="44">
        <v>2120199</v>
      </c>
      <c r="B16" s="41" t="s">
        <v>85</v>
      </c>
      <c r="C16" s="23">
        <v>792.6</v>
      </c>
      <c r="D16" s="23">
        <v>756.6</v>
      </c>
      <c r="E16" s="23">
        <v>662.7</v>
      </c>
      <c r="F16" s="23">
        <v>93.9</v>
      </c>
      <c r="G16" s="23">
        <v>36</v>
      </c>
    </row>
    <row r="17" spans="1:7" ht="34.5" customHeight="1">
      <c r="A17" s="45"/>
      <c r="B17" s="23"/>
      <c r="C17" s="23"/>
      <c r="D17" s="23"/>
      <c r="E17" s="23"/>
      <c r="F17" s="23"/>
      <c r="G17" s="23"/>
    </row>
    <row r="18" spans="1:7" ht="34.5" customHeight="1">
      <c r="A18" s="26" t="s">
        <v>127</v>
      </c>
      <c r="B18" s="23" t="s">
        <v>69</v>
      </c>
      <c r="C18" s="23">
        <f>C14+C10+C6</f>
        <v>923.8</v>
      </c>
      <c r="D18" s="23">
        <f>E18+F18</f>
        <v>887.8</v>
      </c>
      <c r="E18" s="23">
        <f>E14+E10+E6</f>
        <v>793.9</v>
      </c>
      <c r="F18" s="23">
        <f>F14</f>
        <v>93.9</v>
      </c>
      <c r="G18" s="23">
        <v>36</v>
      </c>
    </row>
    <row r="19" spans="1:7" ht="27.75" customHeight="1">
      <c r="A19" s="46" t="s">
        <v>89</v>
      </c>
      <c r="B19" s="46"/>
      <c r="C19" s="46"/>
      <c r="D19" s="47"/>
      <c r="E19" s="47"/>
      <c r="F19" s="47"/>
      <c r="G19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view="pageBreakPreview" zoomScale="85" zoomScaleNormal="115" zoomScaleSheetLayoutView="85" workbookViewId="0" topLeftCell="A1">
      <selection activeCell="E30" sqref="E30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5" t="s">
        <v>128</v>
      </c>
      <c r="B1" s="15"/>
    </row>
    <row r="2" spans="1:243" ht="39.75" customHeight="1">
      <c r="A2" s="16" t="s">
        <v>129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130</v>
      </c>
      <c r="B4" s="17"/>
      <c r="C4" s="18" t="s">
        <v>131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20" t="s">
        <v>67</v>
      </c>
      <c r="B5" s="17" t="s">
        <v>68</v>
      </c>
      <c r="C5" s="17" t="s">
        <v>124</v>
      </c>
      <c r="D5" s="17" t="s">
        <v>125</v>
      </c>
      <c r="E5" s="17" t="s">
        <v>126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9">
        <v>301</v>
      </c>
      <c r="B6" s="41" t="s">
        <v>132</v>
      </c>
      <c r="C6" s="23">
        <v>775.3</v>
      </c>
      <c r="D6" s="23">
        <v>775.3</v>
      </c>
      <c r="E6" s="2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9">
        <v>30101</v>
      </c>
      <c r="B7" s="41" t="s">
        <v>133</v>
      </c>
      <c r="C7" s="23">
        <v>163.7</v>
      </c>
      <c r="D7" s="23">
        <v>163.7</v>
      </c>
      <c r="E7" s="2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9">
        <v>30102</v>
      </c>
      <c r="B8" s="41" t="s">
        <v>134</v>
      </c>
      <c r="C8" s="23">
        <v>79.5</v>
      </c>
      <c r="D8" s="23">
        <v>79.5</v>
      </c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9">
        <v>30107</v>
      </c>
      <c r="B9" s="41" t="s">
        <v>135</v>
      </c>
      <c r="C9" s="23">
        <v>195.9</v>
      </c>
      <c r="D9" s="23">
        <v>195.9</v>
      </c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9">
        <v>30108</v>
      </c>
      <c r="B10" s="41" t="s">
        <v>136</v>
      </c>
      <c r="C10" s="23">
        <v>56.6</v>
      </c>
      <c r="D10" s="23">
        <v>56.6</v>
      </c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9">
        <v>30109</v>
      </c>
      <c r="B11" s="41" t="s">
        <v>137</v>
      </c>
      <c r="C11" s="23">
        <v>28.3</v>
      </c>
      <c r="D11" s="23">
        <v>28.3</v>
      </c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9">
        <v>30110</v>
      </c>
      <c r="B12" s="41" t="s">
        <v>138</v>
      </c>
      <c r="C12" s="23">
        <v>35.4</v>
      </c>
      <c r="D12" s="23">
        <v>35.4</v>
      </c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9">
        <v>30112</v>
      </c>
      <c r="B13" s="41" t="s">
        <v>139</v>
      </c>
      <c r="C13" s="23">
        <v>2.5</v>
      </c>
      <c r="D13" s="23">
        <v>2.5</v>
      </c>
      <c r="E13" s="2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9">
        <v>30113</v>
      </c>
      <c r="B14" s="41" t="s">
        <v>140</v>
      </c>
      <c r="C14" s="23">
        <v>188.7</v>
      </c>
      <c r="D14" s="23">
        <v>188.7</v>
      </c>
      <c r="E14" s="2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29">
        <v>30114</v>
      </c>
      <c r="B15" s="41" t="s">
        <v>141</v>
      </c>
      <c r="C15" s="23">
        <v>4.5</v>
      </c>
      <c r="D15" s="23">
        <v>4.5</v>
      </c>
      <c r="E15" s="2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29">
        <v>30199</v>
      </c>
      <c r="B16" s="41" t="s">
        <v>142</v>
      </c>
      <c r="C16" s="23">
        <v>20.2</v>
      </c>
      <c r="D16" s="23">
        <v>20.2</v>
      </c>
      <c r="E16" s="2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29">
        <v>302</v>
      </c>
      <c r="B17" s="41" t="s">
        <v>143</v>
      </c>
      <c r="C17" s="23">
        <v>93.9</v>
      </c>
      <c r="D17" s="23"/>
      <c r="E17" s="23">
        <v>93.9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29">
        <v>30201</v>
      </c>
      <c r="B18" s="41" t="s">
        <v>144</v>
      </c>
      <c r="C18" s="23">
        <v>6</v>
      </c>
      <c r="D18" s="23"/>
      <c r="E18" s="23">
        <v>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29">
        <v>30202</v>
      </c>
      <c r="B19" s="41" t="s">
        <v>145</v>
      </c>
      <c r="C19" s="23">
        <v>1</v>
      </c>
      <c r="D19" s="23"/>
      <c r="E19" s="23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29">
        <v>30203</v>
      </c>
      <c r="B20" s="41" t="s">
        <v>146</v>
      </c>
      <c r="C20" s="23">
        <v>8</v>
      </c>
      <c r="D20" s="23"/>
      <c r="E20" s="23">
        <v>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29">
        <v>30207</v>
      </c>
      <c r="B21" s="41" t="s">
        <v>147</v>
      </c>
      <c r="C21" s="23">
        <v>0.5</v>
      </c>
      <c r="D21" s="23"/>
      <c r="E21" s="23">
        <v>0.5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29">
        <v>30209</v>
      </c>
      <c r="B22" s="41" t="s">
        <v>148</v>
      </c>
      <c r="C22" s="23">
        <v>39.3</v>
      </c>
      <c r="D22" s="23"/>
      <c r="E22" s="23">
        <v>39.3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29">
        <v>30211</v>
      </c>
      <c r="B23" s="41" t="s">
        <v>149</v>
      </c>
      <c r="C23" s="23">
        <v>2.7</v>
      </c>
      <c r="D23" s="23"/>
      <c r="E23" s="23">
        <v>2.7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29">
        <v>30216</v>
      </c>
      <c r="B24" s="41" t="s">
        <v>150</v>
      </c>
      <c r="C24" s="23">
        <v>1</v>
      </c>
      <c r="D24" s="23"/>
      <c r="E24" s="23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9">
        <v>30228</v>
      </c>
      <c r="B25" s="41" t="s">
        <v>151</v>
      </c>
      <c r="C25" s="23">
        <v>8.8</v>
      </c>
      <c r="D25" s="23"/>
      <c r="E25" s="23">
        <v>8.8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29">
        <v>30229</v>
      </c>
      <c r="B26" s="41" t="s">
        <v>152</v>
      </c>
      <c r="C26" s="23">
        <v>11</v>
      </c>
      <c r="D26" s="23"/>
      <c r="E26" s="23">
        <v>11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29">
        <v>30239</v>
      </c>
      <c r="B27" s="41" t="s">
        <v>153</v>
      </c>
      <c r="C27" s="23">
        <v>2</v>
      </c>
      <c r="D27" s="23"/>
      <c r="E27" s="23">
        <v>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29">
        <v>30240</v>
      </c>
      <c r="B28" s="41" t="s">
        <v>154</v>
      </c>
      <c r="C28" s="23">
        <v>7.1</v>
      </c>
      <c r="D28" s="23"/>
      <c r="E28" s="23">
        <v>7.1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29">
        <v>30299</v>
      </c>
      <c r="B29" s="41" t="s">
        <v>155</v>
      </c>
      <c r="C29" s="23">
        <v>6.5</v>
      </c>
      <c r="D29" s="23"/>
      <c r="E29" s="23">
        <v>6.5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29">
        <v>303</v>
      </c>
      <c r="B30" s="41" t="s">
        <v>156</v>
      </c>
      <c r="C30" s="23">
        <v>18.6</v>
      </c>
      <c r="D30" s="23">
        <v>18.6</v>
      </c>
      <c r="E30" s="2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29">
        <v>30302</v>
      </c>
      <c r="B31" s="41" t="s">
        <v>157</v>
      </c>
      <c r="C31" s="23">
        <v>12.2</v>
      </c>
      <c r="D31" s="23">
        <v>12.2</v>
      </c>
      <c r="E31" s="2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29">
        <v>30307</v>
      </c>
      <c r="B32" s="41" t="s">
        <v>158</v>
      </c>
      <c r="C32" s="23">
        <v>6.4</v>
      </c>
      <c r="D32" s="23">
        <v>6.4</v>
      </c>
      <c r="E32" s="2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42"/>
      <c r="B33" s="26" t="s">
        <v>69</v>
      </c>
      <c r="C33" s="23">
        <f>C6+C17+C30</f>
        <v>887.8</v>
      </c>
      <c r="D33" s="23">
        <f>D30+D6</f>
        <v>793.9</v>
      </c>
      <c r="E33" s="23">
        <f>E17</f>
        <v>93.9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" ht="29.25" customHeight="1">
      <c r="A34" s="28" t="s">
        <v>159</v>
      </c>
      <c r="B34" s="28"/>
    </row>
  </sheetData>
  <sheetProtection/>
  <mergeCells count="1">
    <mergeCell ref="A4:B4"/>
  </mergeCells>
  <printOptions horizontalCentered="1"/>
  <pageMargins left="0.275" right="0.3145833333333333" top="1.1811023622047243" bottom="0.5905511811023622" header="0.5118110048489307" footer="0.5118110048489307"/>
  <pageSetup horizontalDpi="600" verticalDpi="600" orientation="portrait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7" sqref="D7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5" t="s">
        <v>160</v>
      </c>
      <c r="B1" s="32"/>
      <c r="C1" s="32"/>
      <c r="D1" s="32"/>
      <c r="E1" s="32"/>
      <c r="F1" s="32"/>
    </row>
    <row r="2" spans="1:6" ht="42" customHeight="1">
      <c r="A2" s="4" t="s">
        <v>161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162</v>
      </c>
      <c r="B5" s="35" t="s">
        <v>163</v>
      </c>
      <c r="C5" s="36" t="s">
        <v>164</v>
      </c>
      <c r="D5" s="36"/>
      <c r="E5" s="36"/>
      <c r="F5" s="36" t="s">
        <v>165</v>
      </c>
      <c r="H5" s="37"/>
      <c r="I5" s="37"/>
    </row>
    <row r="6" spans="1:9" ht="64.5" customHeight="1">
      <c r="A6" s="35"/>
      <c r="B6" s="35"/>
      <c r="C6" s="36" t="s">
        <v>166</v>
      </c>
      <c r="D6" s="35" t="s">
        <v>167</v>
      </c>
      <c r="E6" s="35" t="s">
        <v>168</v>
      </c>
      <c r="F6" s="36"/>
      <c r="H6" s="38"/>
      <c r="I6" s="37"/>
    </row>
    <row r="7" spans="1:9" ht="64.5" customHeight="1">
      <c r="A7" s="36"/>
      <c r="B7" s="36"/>
      <c r="C7" s="36"/>
      <c r="D7" s="36"/>
      <c r="E7" s="36"/>
      <c r="F7" s="36"/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G10" sqref="G10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169</v>
      </c>
      <c r="B1" s="15"/>
    </row>
    <row r="2" spans="1:5" s="11" customFormat="1" ht="34.5" customHeight="1">
      <c r="A2" s="16" t="s">
        <v>170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171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124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9">
        <v>212</v>
      </c>
      <c r="B6" s="30" t="s">
        <v>83</v>
      </c>
      <c r="C6" s="22">
        <v>900</v>
      </c>
      <c r="D6" s="23"/>
      <c r="E6" s="23">
        <v>900</v>
      </c>
    </row>
    <row r="7" spans="1:5" ht="64.5" customHeight="1">
      <c r="A7" s="29">
        <v>21208</v>
      </c>
      <c r="B7" s="30" t="s">
        <v>86</v>
      </c>
      <c r="C7" s="22">
        <v>900</v>
      </c>
      <c r="D7" s="23"/>
      <c r="E7" s="23">
        <v>900</v>
      </c>
    </row>
    <row r="8" spans="1:5" ht="34.5" customHeight="1">
      <c r="A8" s="29">
        <v>2120806</v>
      </c>
      <c r="B8" s="30" t="s">
        <v>87</v>
      </c>
      <c r="C8" s="22">
        <v>900</v>
      </c>
      <c r="D8" s="23"/>
      <c r="E8" s="23">
        <v>900</v>
      </c>
    </row>
    <row r="9" spans="1:5" ht="34.5" customHeight="1">
      <c r="A9" s="26"/>
      <c r="B9" s="26" t="s">
        <v>172</v>
      </c>
      <c r="C9" s="22">
        <v>900</v>
      </c>
      <c r="D9" s="23"/>
      <c r="E9" s="23">
        <v>900</v>
      </c>
    </row>
    <row r="10" spans="1:2" ht="27.75" customHeight="1">
      <c r="A10" s="28" t="s">
        <v>89</v>
      </c>
      <c r="B10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2022-01-22T11:15:23Z</cp:lastPrinted>
  <dcterms:created xsi:type="dcterms:W3CDTF">2016-02-19T02:32:40Z</dcterms:created>
  <dcterms:modified xsi:type="dcterms:W3CDTF">2024-03-06T02:14:49Z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3159ADAA529245C3AA71222B368A0478_12</vt:lpwstr>
  </property>
</Properties>
</file>