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'3'!$A$1:$H$18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<sst xmlns="http://schemas.openxmlformats.org/spreadsheetml/2006/main" count="230" uniqueCount="162">
  <si>
    <t>附表1</t>
  </si>
  <si>
    <t>天津国土资源和房屋职业学院（全国房地产行业培训中心）    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</si>
  <si>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</si>
  <si>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</si>
  <si>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</si>
  <si>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</si>
  <si>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</si>
  <si>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</si>
  <si>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</si>
  <si>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</si>
  <si>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</si>
  <si>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</si>
  <si>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</si>
  <si>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</si>
  <si>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</si>
  <si>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</si>
  <si>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</si>
  <si>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</si>
  <si>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</si>
  <si>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</si>
  <si>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</si>
  <si>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</si>
  <si>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</si>
  <si>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</si>
  <si>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</si>
  <si>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</si>
  <si>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</si>
  <si>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</si>
  <si>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</si>
  <si>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</si>
  <si>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</si>
  <si>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</si>
  <si>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</si>
  <si>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</si>
  <si>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</si>
  <si>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</si>
  <si>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</si>
  <si>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</si>
  <si>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</si>
  <si>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</si>
  <si>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</si>
  <si>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</si>
  <si>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</si>
  <si>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</si>
  <si>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</si>
  <si>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</si>
  <si>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</si>
  <si>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天津国土资源和房屋职业学院（全国房地产行业培训中心）收入总体情况表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</si>
  <si>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</si>
  <si>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</si>
  <si>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</si>
  <si>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</si>
  <si>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</si>
  <si>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</si>
  <si>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</si>
  <si>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</si>
  <si>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</si>
  <si>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</si>
  <si>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</si>
  <si>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</si>
  <si>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</si>
  <si>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</si>
  <si>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</si>
  <si>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</si>
  <si>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天津国土资源和房屋职业学院（全国房地产行业培训中心）</t>
  </si>
  <si>
    <t>附表3</t>
  </si>
  <si>
    <t>天津国土资源和房屋职业学院（全国房地产行业培训中心）          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</si>
  <si>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</si>
  <si>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</si>
  <si>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</si>
  <si>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</si>
  <si>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</si>
  <si>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</si>
  <si>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</si>
  <si>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</si>
  <si>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教育支出</t>
  </si>
  <si>
    <t xml:space="preserve">  职业教育</t>
  </si>
  <si>
    <t xml:space="preserve">    高等职业教育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</si>
  <si>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</si>
  <si>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</si>
  <si>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</si>
  <si>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</si>
  <si>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</si>
  <si>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</si>
  <si>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>2101102</t>
  </si>
  <si>
    <t xml:space="preserve">    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</si>
  <si>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</si>
  <si>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</si>
  <si>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</si>
  <si>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</si>
  <si>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</si>
  <si>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</si>
  <si>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</si>
  <si>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</si>
  <si>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</si>
  <si>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</si>
  <si>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</si>
  <si>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</si>
  <si>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</si>
  <si>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</si>
  <si>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</si>
  <si>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</si>
  <si>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</si>
  <si>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</si>
  <si>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</si>
  <si>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</si>
  <si>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</si>
  <si>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</si>
  <si>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</si>
  <si>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</si>
  <si>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</si>
  <si>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</si>
  <si>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</si>
  <si>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</si>
  <si>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</si>
  <si>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</si>
  <si>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</si>
  <si>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</si>
  <si>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</si>
  <si>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</si>
  <si>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</si>
  <si>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</si>
  <si>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</si>
  <si>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</si>
  <si>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</si>
  <si>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</si>
  <si>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</si>
  <si>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</si>
  <si>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</si>
  <si>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</si>
  <si>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</si>
  <si>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</si>
  <si>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</si>
  <si>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</si>
  <si>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</si>
  <si>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</si>
  <si>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</si>
  <si>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</si>
  <si>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</si>
  <si>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</si>
  <si>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</si>
  <si>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</si>
  <si>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</si>
  <si>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</si>
  <si>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</si>
  <si>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</si>
  <si>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</si>
  <si>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</si>
  <si>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</si>
  <si>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</si>
  <si>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</si>
  <si>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</si>
  <si>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</si>
  <si>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</si>
  <si>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</si>
  <si>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</si>
  <si>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</si>
  <si>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</si>
  <si>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</si>
  <si>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r>
      <rPr>
        <sz val="12"/>
        <rFont val="宋体"/>
        <family val="0"/>
      </rPr>
      <t>学生资助补助经费-01中央直达资金</t>
    </r>
  </si>
  <si>
    <r>
      <rPr>
        <sz val="12"/>
        <rFont val="宋体"/>
        <family val="0"/>
      </rPr>
      <t>现代职业教育质量提升计划资金-中央（2024年）</t>
    </r>
  </si>
  <si>
    <r>
      <rPr>
        <sz val="12"/>
        <rFont val="宋体"/>
        <family val="0"/>
      </rPr>
      <t>学生资助政策体系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</si>
</sst>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_ "/>
    <numFmt numFmtId="192" formatCode="#,##0.0000"/>
    <numFmt numFmtId="193" formatCode="#,##0.0_ 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176" fontId="31" fillId="0" borderId="0" applyFill="0" applyBorder="0" applyAlignment="0">
      <protection/>
    </xf>
    <xf numFmtId="0" fontId="19" fillId="24" borderId="5" applyNumberFormat="0" applyAlignment="0" applyProtection="0"/>
    <xf numFmtId="0" fontId="32" fillId="5" borderId="7" applyNumberFormat="0" applyAlignment="0" applyProtection="0"/>
    <xf numFmtId="0" fontId="33" fillId="0" borderId="0" applyProtection="0">
      <alignment vertical="center"/>
    </xf>
    <xf numFmtId="41" fontId="28" fillId="0" borderId="0" applyFont="0" applyFill="0" applyBorder="0" applyAlignment="0" applyProtection="0"/>
    <xf numFmtId="177" fontId="34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4" fillId="0" borderId="0">
      <alignment/>
      <protection/>
    </xf>
    <xf numFmtId="0" fontId="35" fillId="0" borderId="0" applyProtection="0">
      <alignment/>
    </xf>
    <xf numFmtId="181" fontId="34" fillId="0" borderId="0">
      <alignment/>
      <protection/>
    </xf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23" fillId="6" borderId="0" applyNumberFormat="0" applyBorder="0" applyAlignment="0" applyProtection="0"/>
    <xf numFmtId="38" fontId="36" fillId="4" borderId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0" fontId="38" fillId="0" borderId="12" applyNumberFormat="0" applyFill="0" applyAlignment="0" applyProtection="0"/>
    <xf numFmtId="0" fontId="39" fillId="0" borderId="3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Protection="0">
      <alignment/>
    </xf>
    <xf numFmtId="0" fontId="37" fillId="0" borderId="0" applyProtection="0">
      <alignment/>
    </xf>
    <xf numFmtId="0" fontId="17" fillId="3" borderId="5" applyNumberFormat="0" applyAlignment="0" applyProtection="0"/>
    <xf numFmtId="10" fontId="36" fillId="24" borderId="14" applyBorder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37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7" fillId="2" borderId="1" applyNumberFormat="0" applyFon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15" applyProtection="0">
      <alignment/>
    </xf>
    <xf numFmtId="0" fontId="1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50" fillId="35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49" fillId="18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3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3" fillId="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5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6" fillId="41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20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9" applyNumberFormat="0" applyFill="0" applyAlignment="0" applyProtection="0"/>
    <xf numFmtId="182" fontId="47" fillId="0" borderId="0" applyFont="0" applyFill="0" applyBorder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0" fontId="62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2" fillId="0" borderId="14" xfId="492" applyFont="1" applyBorder="1" applyAlignment="1">
      <alignment vertical="center"/>
      <protection/>
    </xf>
    <xf numFmtId="0" fontId="2" fillId="0" borderId="14" xfId="492" applyFont="1" applyBorder="1" applyAlignment="1">
      <alignment vertical="center" wrapText="1"/>
      <protection/>
    </xf>
    <xf numFmtId="0" fontId="0" fillId="0" borderId="14" xfId="492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193" fontId="8" fillId="0" borderId="14" xfId="497" applyNumberFormat="1" applyFont="1" applyFill="1" applyBorder="1" applyAlignment="1">
      <alignment horizontal="left" vertical="center"/>
      <protection/>
    </xf>
    <xf numFmtId="193" fontId="67" fillId="0" borderId="14" xfId="499" applyNumberFormat="1" applyFont="1" applyFill="1" applyBorder="1" applyAlignment="1">
      <alignment horizontal="left" vertical="center"/>
      <protection/>
    </xf>
    <xf numFmtId="190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NumberFormat="1" applyFont="1" applyFill="1" applyBorder="1" applyAlignment="1">
      <alignment vertical="center" wrapTex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76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M10" sqref="M10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144</v>
      </c>
      <c r="B1" s="15"/>
    </row>
    <row r="2" spans="1:5" s="11" customFormat="1" ht="34.5" customHeight="1">
      <c r="A2" s="16" t="s">
        <v>145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146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122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143</v>
      </c>
      <c r="C15" s="22"/>
      <c r="D15" s="23"/>
      <c r="E15" s="23"/>
    </row>
    <row r="16" spans="1:2" ht="27.75" customHeight="1">
      <c r="A16" s="28" t="s">
        <v>87</v>
      </c>
      <c r="B16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workbookViewId="0" topLeftCell="A1">
      <selection activeCell="F10" sqref="F10"/>
    </sheetView>
  </sheetViews>
  <sheetFormatPr defaultColWidth="17" defaultRowHeight="11.25"/>
  <cols>
    <col min="1" max="1" width="17" style="2" customWidth="1"/>
    <col min="2" max="2" width="29.33203125" style="2" customWidth="1"/>
    <col min="3" max="3" width="27.83203125" style="2" customWidth="1"/>
    <col min="4" max="5" width="17.83203125" style="2" customWidth="1"/>
    <col min="6" max="6" width="14.83203125" style="2" customWidth="1"/>
    <col min="7" max="7" width="13.66015625" style="2" customWidth="1"/>
    <col min="8" max="8" width="12.83203125" style="2" customWidth="1"/>
    <col min="9" max="9" width="13.16015625" style="2" customWidth="1"/>
    <col min="10" max="10" width="15" style="2" customWidth="1"/>
    <col min="11" max="11" width="12.5" style="2" customWidth="1"/>
    <col min="12" max="12" width="17.83203125" style="2" customWidth="1"/>
    <col min="13" max="16384" width="17" style="2" customWidth="1"/>
  </cols>
  <sheetData>
    <row r="1" spans="1:12" ht="32.25" customHeight="1">
      <c r="A1" s="3" t="s">
        <v>147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148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149</v>
      </c>
      <c r="B4" s="6" t="s">
        <v>150</v>
      </c>
      <c r="C4" s="6" t="s">
        <v>151</v>
      </c>
      <c r="D4" s="6" t="s">
        <v>50</v>
      </c>
      <c r="E4" s="6" t="s">
        <v>152</v>
      </c>
      <c r="F4" s="6"/>
      <c r="G4" s="6"/>
      <c r="H4" s="6" t="s">
        <v>153</v>
      </c>
      <c r="I4" s="6"/>
      <c r="J4" s="6"/>
      <c r="K4" s="7" t="s">
        <v>154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155</v>
      </c>
      <c r="F5" s="7" t="s">
        <v>156</v>
      </c>
      <c r="G5" s="7" t="s">
        <v>157</v>
      </c>
      <c r="H5" s="7" t="s">
        <v>155</v>
      </c>
      <c r="I5" s="7" t="s">
        <v>54</v>
      </c>
      <c r="J5" s="7" t="s">
        <v>157</v>
      </c>
      <c r="K5" s="7"/>
      <c r="L5" s="6"/>
    </row>
    <row r="6" spans="1:12" ht="34.5" customHeight="1">
      <c r="A6" s="8" t="s">
        <v>158</v>
      </c>
      <c r="B6" s="9" t="s">
        <v>159</v>
      </c>
      <c r="C6" s="9" t="s">
        <v>64</v>
      </c>
      <c r="D6" s="8">
        <v>423.3</v>
      </c>
      <c r="E6" s="8">
        <v>423.3</v>
      </c>
      <c r="F6" s="10"/>
      <c r="G6" s="10"/>
      <c r="H6" s="10"/>
      <c r="I6" s="10"/>
      <c r="J6" s="10"/>
      <c r="K6" s="10"/>
      <c r="L6" s="10"/>
    </row>
    <row r="7" spans="1:12" ht="34.5" customHeight="1">
      <c r="A7" s="8" t="s">
        <v>158</v>
      </c>
      <c r="B7" s="9" t="s">
        <v>160</v>
      </c>
      <c r="C7" s="9" t="s">
        <v>64</v>
      </c>
      <c r="D7" s="8">
        <v>434.7</v>
      </c>
      <c r="E7" s="8">
        <v>434.7</v>
      </c>
      <c r="F7" s="10"/>
      <c r="G7" s="10"/>
      <c r="H7" s="10"/>
      <c r="I7" s="10"/>
      <c r="J7" s="10"/>
      <c r="K7" s="10"/>
      <c r="L7" s="10"/>
    </row>
    <row r="8" spans="1:12" ht="34.5" customHeight="1">
      <c r="A8" s="8" t="s">
        <v>158</v>
      </c>
      <c r="B8" s="9" t="s">
        <v>161</v>
      </c>
      <c r="C8" s="9" t="s">
        <v>64</v>
      </c>
      <c r="D8" s="8">
        <v>597.3</v>
      </c>
      <c r="E8" s="8">
        <v>597.3</v>
      </c>
      <c r="F8" s="10"/>
      <c r="G8" s="10"/>
      <c r="H8" s="10"/>
      <c r="I8" s="10"/>
      <c r="J8" s="10"/>
      <c r="K8" s="10"/>
      <c r="L8" s="10"/>
    </row>
    <row r="9" spans="1:12" ht="34.5" customHeight="1">
      <c r="A9" s="8"/>
      <c r="B9" s="8"/>
      <c r="C9" s="8"/>
      <c r="D9" s="8"/>
      <c r="E9" s="8"/>
      <c r="F9" s="10"/>
      <c r="G9" s="10"/>
      <c r="H9" s="10"/>
      <c r="I9" s="10"/>
      <c r="J9" s="10"/>
      <c r="K9" s="10"/>
      <c r="L9" s="10"/>
    </row>
    <row r="10" spans="1:12" ht="34.5" customHeight="1">
      <c r="A10" s="8"/>
      <c r="B10" s="8"/>
      <c r="C10" s="8"/>
      <c r="D10" s="8"/>
      <c r="E10" s="8"/>
      <c r="F10" s="10"/>
      <c r="G10" s="10"/>
      <c r="H10" s="10"/>
      <c r="I10" s="10"/>
      <c r="J10" s="10"/>
      <c r="K10" s="10"/>
      <c r="L10" s="10"/>
    </row>
    <row r="11" spans="1:12" ht="34.5" customHeight="1">
      <c r="A11" s="8"/>
      <c r="B11" s="8"/>
      <c r="C11" s="8"/>
      <c r="D11" s="8"/>
      <c r="E11" s="8"/>
      <c r="F11" s="10"/>
      <c r="G11" s="10"/>
      <c r="H11" s="10"/>
      <c r="I11" s="10"/>
      <c r="J11" s="10"/>
      <c r="K11" s="10"/>
      <c r="L11" s="10"/>
    </row>
    <row r="12" spans="1:12" ht="34.5" customHeight="1">
      <c r="A12" s="8"/>
      <c r="B12" s="8"/>
      <c r="C12" s="8"/>
      <c r="D12" s="8"/>
      <c r="E12" s="8"/>
      <c r="F12" s="10"/>
      <c r="G12" s="10"/>
      <c r="H12" s="10"/>
      <c r="I12" s="10"/>
      <c r="J12" s="10"/>
      <c r="K12" s="10"/>
      <c r="L12" s="10"/>
    </row>
    <row r="13" spans="1:12" ht="34.5" customHeight="1">
      <c r="A13" s="8"/>
      <c r="B13" s="8"/>
      <c r="C13" s="8"/>
      <c r="D13" s="8"/>
      <c r="E13" s="8"/>
      <c r="F13" s="10"/>
      <c r="G13" s="10"/>
      <c r="H13" s="10"/>
      <c r="I13" s="10"/>
      <c r="J13" s="10"/>
      <c r="K13" s="10"/>
      <c r="L13" s="10"/>
    </row>
    <row r="14" spans="1:12" ht="34.5" customHeight="1">
      <c r="A14" s="8"/>
      <c r="B14" s="8"/>
      <c r="C14" s="8"/>
      <c r="D14" s="8"/>
      <c r="E14" s="8"/>
      <c r="F14" s="10"/>
      <c r="G14" s="10"/>
      <c r="H14" s="10"/>
      <c r="I14" s="10"/>
      <c r="J14" s="10"/>
      <c r="K14" s="10"/>
      <c r="L14" s="10"/>
    </row>
    <row r="15" spans="1:12" ht="34.5" customHeight="1">
      <c r="A15" s="8" t="s">
        <v>50</v>
      </c>
      <c r="B15" s="8"/>
      <c r="C15" s="8"/>
      <c r="D15" s="8">
        <f>D6+D7+D8</f>
        <v>1455.3</v>
      </c>
      <c r="E15" s="8">
        <f>E6+E7+E8</f>
        <v>1455.3</v>
      </c>
      <c r="F15" s="10"/>
      <c r="G15" s="10"/>
      <c r="H15" s="10"/>
      <c r="I15" s="10"/>
      <c r="J15" s="10"/>
      <c r="K15" s="10"/>
      <c r="L15" s="10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K25" sqref="K25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6" width="9" style="38" customWidth="1"/>
    <col min="157" max="249" width="9.16015625" style="38" customWidth="1"/>
    <col min="250" max="16384" width="6.66015625" style="38" customWidth="1"/>
  </cols>
  <sheetData>
    <row r="1" ht="24" customHeight="1">
      <c r="A1" s="15" t="s">
        <v>0</v>
      </c>
    </row>
    <row r="2" spans="1:249" ht="57.75" customHeight="1">
      <c r="A2" s="71" t="s">
        <v>1</v>
      </c>
      <c r="B2" s="71"/>
      <c r="C2" s="71"/>
      <c r="D2" s="71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ht="36.75" customHeight="1">
      <c r="A5" s="17" t="s">
        <v>5</v>
      </c>
      <c r="B5" s="48" t="s">
        <v>6</v>
      </c>
      <c r="C5" s="17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</row>
    <row r="6" spans="1:249" ht="30" customHeight="1">
      <c r="A6" s="101" t="s">
        <v>7</v>
      </c>
      <c r="B6" s="23">
        <v>1455.3</v>
      </c>
      <c r="C6" s="50" t="s">
        <v>8</v>
      </c>
      <c r="D6" s="23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</row>
    <row r="7" spans="1:249" ht="30" customHeight="1">
      <c r="A7" s="101" t="s">
        <v>9</v>
      </c>
      <c r="B7" s="23"/>
      <c r="C7" s="50" t="s">
        <v>10</v>
      </c>
      <c r="D7" s="23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249" ht="30" customHeight="1">
      <c r="A8" s="101" t="s">
        <v>11</v>
      </c>
      <c r="B8" s="23"/>
      <c r="C8" s="50" t="s">
        <v>12</v>
      </c>
      <c r="D8" s="23">
        <v>6703.1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</row>
    <row r="9" spans="1:249" ht="30" customHeight="1">
      <c r="A9" s="102" t="s">
        <v>13</v>
      </c>
      <c r="B9" s="23">
        <v>4500</v>
      </c>
      <c r="C9" s="50" t="s">
        <v>14</v>
      </c>
      <c r="D9" s="23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</row>
    <row r="10" spans="1:249" ht="30" customHeight="1">
      <c r="A10" s="103" t="s">
        <v>15</v>
      </c>
      <c r="B10" s="23">
        <v>251.2</v>
      </c>
      <c r="C10" s="50" t="s">
        <v>16</v>
      </c>
      <c r="D10" s="23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</row>
    <row r="11" spans="1:249" ht="30" customHeight="1">
      <c r="A11" s="103" t="s">
        <v>17</v>
      </c>
      <c r="B11" s="23"/>
      <c r="C11" s="50" t="s">
        <v>18</v>
      </c>
      <c r="D11" s="23">
        <v>674.1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</row>
    <row r="12" spans="1:249" ht="30" customHeight="1">
      <c r="A12" s="101" t="s">
        <v>19</v>
      </c>
      <c r="B12" s="23"/>
      <c r="C12" s="50" t="s">
        <v>20</v>
      </c>
      <c r="D12" s="23">
        <v>364.1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</row>
    <row r="13" spans="1:249" ht="30" customHeight="1">
      <c r="A13" s="101" t="s">
        <v>21</v>
      </c>
      <c r="B13" s="51"/>
      <c r="C13" s="50" t="s">
        <v>22</v>
      </c>
      <c r="D13" s="23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</row>
    <row r="14" spans="1:249" ht="30" customHeight="1">
      <c r="A14" s="101" t="s">
        <v>23</v>
      </c>
      <c r="B14" s="51">
        <v>834.8</v>
      </c>
      <c r="C14" s="50" t="s">
        <v>24</v>
      </c>
      <c r="D14" s="23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</row>
    <row r="15" spans="1:249" ht="30" customHeight="1">
      <c r="A15" s="101"/>
      <c r="B15" s="51"/>
      <c r="C15" s="50" t="s">
        <v>25</v>
      </c>
      <c r="D15" s="2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</row>
    <row r="16" spans="1:249" ht="30" customHeight="1">
      <c r="A16" s="101"/>
      <c r="B16" s="51"/>
      <c r="C16" s="50" t="s">
        <v>26</v>
      </c>
      <c r="D16" s="23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</row>
    <row r="17" spans="1:249" ht="30" customHeight="1">
      <c r="A17" s="101"/>
      <c r="B17" s="51"/>
      <c r="C17" s="50" t="s">
        <v>27</v>
      </c>
      <c r="D17" s="2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</row>
    <row r="18" spans="1:249" ht="30" customHeight="1">
      <c r="A18" s="101"/>
      <c r="B18" s="23"/>
      <c r="C18" s="50" t="s">
        <v>28</v>
      </c>
      <c r="D18" s="2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</row>
    <row r="19" spans="1:249" ht="30" customHeight="1">
      <c r="A19" s="101"/>
      <c r="B19" s="23"/>
      <c r="C19" s="50" t="s">
        <v>29</v>
      </c>
      <c r="D19" s="23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</row>
    <row r="20" spans="1:249" ht="30" customHeight="1">
      <c r="A20" s="101"/>
      <c r="B20" s="23"/>
      <c r="C20" s="50" t="s">
        <v>30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</row>
    <row r="21" spans="1:249" ht="30" customHeight="1">
      <c r="A21" s="27"/>
      <c r="B21" s="23"/>
      <c r="C21" s="50" t="s">
        <v>31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</row>
    <row r="22" spans="1:249" ht="30" customHeight="1">
      <c r="A22" s="27"/>
      <c r="B22" s="23"/>
      <c r="C22" s="50" t="s">
        <v>32</v>
      </c>
      <c r="D22" s="2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</row>
    <row r="23" spans="1:249" ht="30" customHeight="1">
      <c r="A23" s="27"/>
      <c r="B23" s="23"/>
      <c r="C23" s="50" t="s">
        <v>33</v>
      </c>
      <c r="D23" s="5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</row>
    <row r="24" spans="1:249" ht="30" customHeight="1">
      <c r="A24" s="27"/>
      <c r="B24" s="23"/>
      <c r="C24" s="50" t="s">
        <v>34</v>
      </c>
      <c r="D24" s="5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</row>
    <row r="25" spans="1:249" ht="30.75" customHeight="1">
      <c r="A25" s="27"/>
      <c r="B25" s="23"/>
      <c r="C25" s="50" t="s">
        <v>35</v>
      </c>
      <c r="D25" s="5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</row>
    <row r="26" spans="1:249" ht="30.75" customHeight="1">
      <c r="A26" s="27"/>
      <c r="B26" s="23"/>
      <c r="C26" s="50" t="s">
        <v>36</v>
      </c>
      <c r="D26" s="5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</row>
    <row r="27" spans="1:249" ht="30.75" customHeight="1">
      <c r="A27" s="27"/>
      <c r="B27" s="23"/>
      <c r="C27" s="50" t="s">
        <v>37</v>
      </c>
      <c r="D27" s="5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</row>
    <row r="28" spans="1:249" ht="30.75" customHeight="1">
      <c r="A28" s="27"/>
      <c r="B28" s="23"/>
      <c r="C28" s="50" t="s">
        <v>38</v>
      </c>
      <c r="D28" s="5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</row>
    <row r="29" spans="1:249" ht="30" customHeight="1">
      <c r="A29" s="40" t="s">
        <v>39</v>
      </c>
      <c r="B29" s="23">
        <f>SUM(B6:B27)</f>
        <v>7041.3</v>
      </c>
      <c r="C29" s="40" t="s">
        <v>40</v>
      </c>
      <c r="D29" s="54">
        <f>SUM(D6:D28)</f>
        <v>7741.300000000001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</row>
    <row r="30" spans="1:249" ht="30" customHeight="1">
      <c r="A30" s="101" t="s">
        <v>41</v>
      </c>
      <c r="B30" s="23">
        <v>700</v>
      </c>
      <c r="C30" s="104" t="s">
        <v>42</v>
      </c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</row>
    <row r="31" spans="1:249" ht="30" customHeight="1">
      <c r="A31" s="40" t="s">
        <v>43</v>
      </c>
      <c r="B31" s="23">
        <f>B29+B30</f>
        <v>7741.3</v>
      </c>
      <c r="C31" s="40" t="s">
        <v>44</v>
      </c>
      <c r="D31" s="23">
        <f>D29</f>
        <v>7741.300000000001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</row>
    <row r="32" spans="1:249" ht="27" customHeight="1">
      <c r="A32" s="28" t="s">
        <v>45</v>
      </c>
      <c r="B32" s="58"/>
      <c r="C32" s="59"/>
      <c r="D32" s="60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</row>
    <row r="33" spans="1:249" ht="27.75" customHeight="1">
      <c r="A33" s="61"/>
      <c r="B33" s="62"/>
      <c r="C33" s="61"/>
      <c r="D33" s="62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</row>
    <row r="34" spans="1:249" ht="27.75" customHeight="1">
      <c r="A34" s="63"/>
      <c r="B34" s="64"/>
      <c r="C34" s="64"/>
      <c r="D34" s="6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</row>
    <row r="35" spans="1:249" ht="27.75" customHeight="1">
      <c r="A35" s="64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</row>
    <row r="36" spans="1:249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</row>
    <row r="37" spans="1:249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</row>
  </sheetData>
  <sheetProtection/>
  <mergeCells count="3">
    <mergeCell ref="A2:D2"/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2"/>
  <sheetViews>
    <sheetView showGridLines="0" showZeros="0" view="pageBreakPreview" zoomScaleNormal="115" zoomScaleSheetLayoutView="100" workbookViewId="0" topLeftCell="A1">
      <selection activeCell="W7" sqref="W7"/>
    </sheetView>
  </sheetViews>
  <sheetFormatPr defaultColWidth="9.16015625" defaultRowHeight="27.75" customHeight="1"/>
  <cols>
    <col min="1" max="1" width="10.83203125" style="84" customWidth="1"/>
    <col min="2" max="2" width="9.5" style="84" customWidth="1"/>
    <col min="3" max="3" width="11.83203125" style="84" customWidth="1"/>
    <col min="4" max="4" width="12.33203125" style="84" customWidth="1"/>
    <col min="5" max="5" width="10.5" style="84" customWidth="1"/>
    <col min="6" max="7" width="8.83203125" style="84" customWidth="1"/>
    <col min="8" max="8" width="12.16015625" style="84" customWidth="1"/>
    <col min="9" max="9" width="9.83203125" style="84" customWidth="1"/>
    <col min="10" max="11" width="8.83203125" style="84" customWidth="1"/>
    <col min="12" max="13" width="8.83203125" style="61" customWidth="1"/>
    <col min="14" max="19" width="8.83203125" style="84" customWidth="1"/>
    <col min="20" max="250" width="9" style="61" customWidth="1"/>
    <col min="251" max="251" width="9.16015625" style="85" customWidth="1"/>
    <col min="252" max="16384" width="9.16015625" style="85" customWidth="1"/>
  </cols>
  <sheetData>
    <row r="1" spans="1:19" s="67" customFormat="1" ht="27" customHeight="1">
      <c r="A1" s="15" t="s">
        <v>46</v>
      </c>
      <c r="B1" s="15"/>
      <c r="C1" s="15"/>
      <c r="D1" s="15"/>
      <c r="E1" s="86"/>
      <c r="F1" s="86"/>
      <c r="G1" s="86"/>
      <c r="H1" s="86"/>
      <c r="I1" s="86"/>
      <c r="J1" s="86"/>
      <c r="K1" s="86"/>
      <c r="L1" s="86"/>
      <c r="N1" s="86"/>
      <c r="O1" s="86"/>
      <c r="P1" s="86"/>
      <c r="Q1" s="86"/>
      <c r="R1" s="86"/>
      <c r="S1" s="86"/>
    </row>
    <row r="2" spans="1:19" s="46" customFormat="1" ht="40.5" customHeight="1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46" customFormat="1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12" customFormat="1" ht="21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N4" s="88"/>
      <c r="O4" s="88"/>
      <c r="P4" s="88"/>
      <c r="Q4" s="88"/>
      <c r="R4" s="88"/>
      <c r="S4" s="88" t="s">
        <v>2</v>
      </c>
    </row>
    <row r="5" spans="1:19" s="83" customFormat="1" ht="29.25" customHeight="1">
      <c r="A5" s="89" t="s">
        <v>48</v>
      </c>
      <c r="B5" s="89" t="s">
        <v>49</v>
      </c>
      <c r="C5" s="90" t="s">
        <v>50</v>
      </c>
      <c r="D5" s="91" t="s">
        <v>51</v>
      </c>
      <c r="E5" s="91"/>
      <c r="F5" s="91"/>
      <c r="G5" s="91"/>
      <c r="H5" s="91"/>
      <c r="I5" s="91"/>
      <c r="J5" s="91"/>
      <c r="K5" s="91"/>
      <c r="L5" s="91"/>
      <c r="M5" s="91"/>
      <c r="N5" s="89" t="s">
        <v>41</v>
      </c>
      <c r="O5" s="89"/>
      <c r="P5" s="89"/>
      <c r="Q5" s="89"/>
      <c r="R5" s="89"/>
      <c r="S5" s="89"/>
    </row>
    <row r="6" spans="1:19" s="83" customFormat="1" ht="29.25" customHeight="1">
      <c r="A6" s="89"/>
      <c r="B6" s="89"/>
      <c r="C6" s="92"/>
      <c r="D6" s="89" t="s">
        <v>52</v>
      </c>
      <c r="E6" s="93" t="s">
        <v>53</v>
      </c>
      <c r="F6" s="93" t="s">
        <v>54</v>
      </c>
      <c r="G6" s="93" t="s">
        <v>55</v>
      </c>
      <c r="H6" s="93" t="s">
        <v>56</v>
      </c>
      <c r="I6" s="93" t="s">
        <v>57</v>
      </c>
      <c r="J6" s="93" t="s">
        <v>58</v>
      </c>
      <c r="K6" s="93" t="s">
        <v>59</v>
      </c>
      <c r="L6" s="93" t="s">
        <v>60</v>
      </c>
      <c r="M6" s="93" t="s">
        <v>61</v>
      </c>
      <c r="N6" s="90" t="s">
        <v>52</v>
      </c>
      <c r="O6" s="89" t="s">
        <v>53</v>
      </c>
      <c r="P6" s="89" t="s">
        <v>54</v>
      </c>
      <c r="Q6" s="89" t="s">
        <v>62</v>
      </c>
      <c r="R6" s="99" t="s">
        <v>56</v>
      </c>
      <c r="S6" s="100" t="s">
        <v>63</v>
      </c>
    </row>
    <row r="7" spans="1:250" s="65" customFormat="1" ht="87.75" customHeight="1">
      <c r="A7" s="94">
        <v>325215</v>
      </c>
      <c r="B7" s="95" t="s">
        <v>64</v>
      </c>
      <c r="C7" s="74">
        <f>D7+N7</f>
        <v>7741.3</v>
      </c>
      <c r="D7" s="74">
        <f>SUM(E7:M7)</f>
        <v>7041.3</v>
      </c>
      <c r="E7" s="74">
        <v>1455.3</v>
      </c>
      <c r="F7" s="74"/>
      <c r="G7" s="74"/>
      <c r="H7" s="74">
        <v>4500</v>
      </c>
      <c r="I7" s="74">
        <v>251.2</v>
      </c>
      <c r="J7" s="74"/>
      <c r="K7" s="74"/>
      <c r="L7" s="74"/>
      <c r="M7" s="74">
        <v>834.8</v>
      </c>
      <c r="N7" s="74">
        <f>SUM(O7:S7)</f>
        <v>700</v>
      </c>
      <c r="O7" s="74"/>
      <c r="P7" s="74"/>
      <c r="Q7" s="74"/>
      <c r="R7" s="74"/>
      <c r="S7" s="74">
        <v>700</v>
      </c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</row>
    <row r="8" spans="1:250" s="47" customFormat="1" ht="33.75" customHeight="1">
      <c r="A8" s="23"/>
      <c r="B8" s="9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</row>
    <row r="9" spans="1:19" s="65" customFormat="1" ht="33.75" customHeight="1">
      <c r="A9" s="26"/>
      <c r="B9" s="96"/>
      <c r="C9" s="26"/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65" customFormat="1" ht="33.75" customHeight="1">
      <c r="A10" s="23"/>
      <c r="B10" s="9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s="65" customFormat="1" ht="33.75" customHeight="1">
      <c r="A11" s="23"/>
      <c r="B11" s="9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33.75" customHeight="1">
      <c r="A12" s="97" t="s">
        <v>50</v>
      </c>
      <c r="B12" s="98"/>
      <c r="C12" s="23">
        <f aca="true" t="shared" si="0" ref="C12:S12">SUM(C7:C11)</f>
        <v>7741.3</v>
      </c>
      <c r="D12" s="23">
        <f t="shared" si="0"/>
        <v>7041.3</v>
      </c>
      <c r="E12" s="23">
        <f t="shared" si="0"/>
        <v>1455.3</v>
      </c>
      <c r="F12" s="23">
        <f t="shared" si="0"/>
        <v>0</v>
      </c>
      <c r="G12" s="23">
        <f t="shared" si="0"/>
        <v>0</v>
      </c>
      <c r="H12" s="23">
        <f t="shared" si="0"/>
        <v>4500</v>
      </c>
      <c r="I12" s="23">
        <f t="shared" si="0"/>
        <v>251.2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834.8</v>
      </c>
      <c r="N12" s="23">
        <f t="shared" si="0"/>
        <v>700</v>
      </c>
      <c r="O12" s="23">
        <f t="shared" si="0"/>
        <v>0</v>
      </c>
      <c r="P12" s="23">
        <f t="shared" si="0"/>
        <v>0</v>
      </c>
      <c r="Q12" s="23">
        <f t="shared" si="0"/>
        <v>0</v>
      </c>
      <c r="R12" s="23">
        <f t="shared" si="0"/>
        <v>0</v>
      </c>
      <c r="S12" s="23">
        <f t="shared" si="0"/>
        <v>700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8"/>
  <sheetViews>
    <sheetView showGridLines="0" showZeros="0" view="pageBreakPreview" zoomScale="85" zoomScaleNormal="115" zoomScaleSheetLayoutView="85" workbookViewId="0" topLeftCell="A1">
      <selection activeCell="F17" sqref="F17"/>
    </sheetView>
  </sheetViews>
  <sheetFormatPr defaultColWidth="9.16015625" defaultRowHeight="27.75" customHeight="1"/>
  <cols>
    <col min="1" max="1" width="15.33203125" style="68" customWidth="1"/>
    <col min="2" max="2" width="24" style="68" customWidth="1"/>
    <col min="3" max="8" width="17.33203125" style="69" customWidth="1"/>
    <col min="9" max="248" width="10.66015625" style="14" customWidth="1"/>
    <col min="249" max="250" width="9.16015625" style="38" customWidth="1"/>
    <col min="251" max="16384" width="9.16015625" style="38" customWidth="1"/>
  </cols>
  <sheetData>
    <row r="1" spans="1:7" s="67" customFormat="1" ht="27" customHeight="1">
      <c r="A1" s="15" t="s">
        <v>65</v>
      </c>
      <c r="B1" s="15"/>
      <c r="C1" s="70"/>
      <c r="D1" s="70"/>
      <c r="E1" s="70"/>
      <c r="F1" s="70"/>
      <c r="G1" s="70"/>
    </row>
    <row r="2" spans="1:12" s="11" customFormat="1" ht="63.75" customHeight="1">
      <c r="A2" s="71" t="s">
        <v>66</v>
      </c>
      <c r="B2" s="71"/>
      <c r="C2" s="71"/>
      <c r="D2" s="71"/>
      <c r="E2" s="71"/>
      <c r="F2" s="71"/>
      <c r="G2" s="71"/>
      <c r="H2" s="71"/>
      <c r="I2" s="82"/>
      <c r="J2" s="16"/>
      <c r="K2" s="82"/>
      <c r="L2" s="82"/>
    </row>
    <row r="3" spans="1:8" s="12" customFormat="1" ht="21.75" customHeight="1">
      <c r="A3" s="72"/>
      <c r="B3" s="72"/>
      <c r="C3" s="72"/>
      <c r="D3" s="72"/>
      <c r="E3" s="72"/>
      <c r="F3" s="72"/>
      <c r="G3" s="72"/>
      <c r="H3" s="72" t="s">
        <v>2</v>
      </c>
    </row>
    <row r="4" spans="1:8" s="47" customFormat="1" ht="29.25" customHeight="1">
      <c r="A4" s="17" t="s">
        <v>67</v>
      </c>
      <c r="B4" s="17" t="s">
        <v>68</v>
      </c>
      <c r="C4" s="73" t="s">
        <v>69</v>
      </c>
      <c r="D4" s="74" t="s">
        <v>70</v>
      </c>
      <c r="E4" s="74" t="s">
        <v>71</v>
      </c>
      <c r="F4" s="74" t="s">
        <v>72</v>
      </c>
      <c r="G4" s="74" t="s">
        <v>73</v>
      </c>
      <c r="H4" s="74" t="s">
        <v>74</v>
      </c>
    </row>
    <row r="5" spans="1:8" s="47" customFormat="1" ht="29.25" customHeight="1">
      <c r="A5" s="17"/>
      <c r="B5" s="17"/>
      <c r="C5" s="73"/>
      <c r="D5" s="74"/>
      <c r="E5" s="74"/>
      <c r="F5" s="74"/>
      <c r="G5" s="74"/>
      <c r="H5" s="74"/>
    </row>
    <row r="6" spans="1:8" s="47" customFormat="1" ht="29.25" customHeight="1">
      <c r="A6" s="17"/>
      <c r="B6" s="17"/>
      <c r="C6" s="73"/>
      <c r="D6" s="74"/>
      <c r="E6" s="74"/>
      <c r="F6" s="74"/>
      <c r="G6" s="74"/>
      <c r="H6" s="74"/>
    </row>
    <row r="7" spans="1:8" s="47" customFormat="1" ht="29.25" customHeight="1">
      <c r="A7" s="27">
        <v>205</v>
      </c>
      <c r="B7" s="27" t="s">
        <v>75</v>
      </c>
      <c r="C7" s="75">
        <v>6703.1</v>
      </c>
      <c r="D7" s="76">
        <v>5247.8</v>
      </c>
      <c r="E7" s="76">
        <v>1455.3</v>
      </c>
      <c r="F7" s="74"/>
      <c r="G7" s="74"/>
      <c r="H7" s="74"/>
    </row>
    <row r="8" spans="1:8" s="47" customFormat="1" ht="29.25" customHeight="1">
      <c r="A8" s="27">
        <v>20503</v>
      </c>
      <c r="B8" s="27" t="s">
        <v>76</v>
      </c>
      <c r="C8" s="75">
        <v>6703.1</v>
      </c>
      <c r="D8" s="76">
        <v>5247.8</v>
      </c>
      <c r="E8" s="76">
        <v>1455.3</v>
      </c>
      <c r="F8" s="74"/>
      <c r="G8" s="74"/>
      <c r="H8" s="74"/>
    </row>
    <row r="9" spans="1:8" s="47" customFormat="1" ht="29.25" customHeight="1">
      <c r="A9" s="27">
        <v>2050305</v>
      </c>
      <c r="B9" s="27" t="s">
        <v>77</v>
      </c>
      <c r="C9" s="75">
        <v>6703.1</v>
      </c>
      <c r="D9" s="76">
        <v>5247.8</v>
      </c>
      <c r="E9" s="76">
        <v>1455.3</v>
      </c>
      <c r="F9" s="74"/>
      <c r="G9" s="74"/>
      <c r="H9" s="74"/>
    </row>
    <row r="10" spans="1:8" s="47" customFormat="1" ht="29.25" customHeight="1">
      <c r="A10" s="27">
        <v>208</v>
      </c>
      <c r="B10" s="27" t="s">
        <v>78</v>
      </c>
      <c r="C10" s="73">
        <v>674.1</v>
      </c>
      <c r="D10" s="74">
        <v>674.1</v>
      </c>
      <c r="E10" s="74"/>
      <c r="F10" s="74"/>
      <c r="G10" s="74"/>
      <c r="H10" s="74"/>
    </row>
    <row r="11" spans="1:8" s="47" customFormat="1" ht="29.25" customHeight="1">
      <c r="A11" s="27">
        <v>20805</v>
      </c>
      <c r="B11" s="27" t="s">
        <v>79</v>
      </c>
      <c r="C11" s="73">
        <v>674.1</v>
      </c>
      <c r="D11" s="74">
        <v>674.1</v>
      </c>
      <c r="E11" s="74"/>
      <c r="F11" s="74"/>
      <c r="G11" s="74"/>
      <c r="H11" s="74"/>
    </row>
    <row r="12" spans="1:248" s="19" customFormat="1" ht="47.25" customHeight="1">
      <c r="A12" s="27">
        <v>2080505</v>
      </c>
      <c r="B12" s="21" t="s">
        <v>80</v>
      </c>
      <c r="C12" s="23">
        <v>613.2</v>
      </c>
      <c r="D12" s="23">
        <v>613.2</v>
      </c>
      <c r="E12" s="23"/>
      <c r="F12" s="23"/>
      <c r="G12" s="23"/>
      <c r="H12" s="2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</row>
    <row r="13" spans="1:9" s="13" customFormat="1" ht="47.25" customHeight="1">
      <c r="A13" s="27">
        <v>2080506</v>
      </c>
      <c r="B13" s="24" t="s">
        <v>81</v>
      </c>
      <c r="C13" s="23">
        <v>60.9</v>
      </c>
      <c r="D13" s="23">
        <v>60.9</v>
      </c>
      <c r="E13" s="23"/>
      <c r="F13" s="23"/>
      <c r="G13" s="23"/>
      <c r="H13" s="23"/>
      <c r="I13" s="19"/>
    </row>
    <row r="14" spans="1:8" ht="47.25" customHeight="1">
      <c r="A14" s="27">
        <v>210</v>
      </c>
      <c r="B14" s="25" t="s">
        <v>82</v>
      </c>
      <c r="C14" s="23">
        <v>364.1</v>
      </c>
      <c r="D14" s="23">
        <v>364.1</v>
      </c>
      <c r="E14" s="23"/>
      <c r="F14" s="23"/>
      <c r="G14" s="23"/>
      <c r="H14" s="23"/>
    </row>
    <row r="15" spans="1:8" ht="47.25" customHeight="1">
      <c r="A15" s="27">
        <v>21011</v>
      </c>
      <c r="B15" s="21" t="s">
        <v>83</v>
      </c>
      <c r="C15" s="23">
        <v>364.1</v>
      </c>
      <c r="D15" s="23">
        <v>364.1</v>
      </c>
      <c r="E15" s="23"/>
      <c r="F15" s="23"/>
      <c r="G15" s="23"/>
      <c r="H15" s="23"/>
    </row>
    <row r="16" spans="1:8" ht="47.25" customHeight="1">
      <c r="A16" s="77" t="s">
        <v>84</v>
      </c>
      <c r="B16" s="77" t="s">
        <v>85</v>
      </c>
      <c r="C16" s="23">
        <v>364.1</v>
      </c>
      <c r="D16" s="23">
        <v>364.1</v>
      </c>
      <c r="E16" s="23"/>
      <c r="F16" s="23"/>
      <c r="G16" s="23"/>
      <c r="H16" s="23"/>
    </row>
    <row r="17" spans="1:8" ht="47.25" customHeight="1">
      <c r="A17" s="77"/>
      <c r="B17" s="78" t="s">
        <v>86</v>
      </c>
      <c r="C17" s="23">
        <f>C7+C10+C14</f>
        <v>7741.300000000001</v>
      </c>
      <c r="D17" s="23">
        <f>D7+D10+D14</f>
        <v>6286.000000000001</v>
      </c>
      <c r="E17" s="23">
        <f>E7</f>
        <v>1455.3</v>
      </c>
      <c r="F17" s="23"/>
      <c r="G17" s="23"/>
      <c r="H17" s="23"/>
    </row>
    <row r="18" spans="1:8" ht="27.75" customHeight="1">
      <c r="A18" s="43" t="s">
        <v>87</v>
      </c>
      <c r="B18" s="79"/>
      <c r="C18" s="80"/>
      <c r="D18" s="81"/>
      <c r="E18" s="81"/>
      <c r="F18" s="81"/>
      <c r="G18" s="81"/>
      <c r="H18" s="81"/>
    </row>
  </sheetData>
  <sheetProtection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B32" sqref="B32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7" width="9" style="38" customWidth="1"/>
    <col min="158" max="250" width="9.16015625" style="38" customWidth="1"/>
    <col min="251" max="16384" width="6.66015625" style="38" customWidth="1"/>
  </cols>
  <sheetData>
    <row r="1" ht="24" customHeight="1">
      <c r="A1" s="15" t="s">
        <v>88</v>
      </c>
    </row>
    <row r="2" spans="1:250" ht="42" customHeight="1">
      <c r="A2" s="16" t="s">
        <v>89</v>
      </c>
      <c r="B2" s="16"/>
      <c r="C2" s="1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</row>
    <row r="5" spans="1:250" ht="36.75" customHeight="1">
      <c r="A5" s="17" t="s">
        <v>5</v>
      </c>
      <c r="B5" s="48" t="s">
        <v>6</v>
      </c>
      <c r="C5" s="17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</row>
    <row r="6" spans="1:250" ht="30" customHeight="1">
      <c r="A6" s="27" t="s">
        <v>90</v>
      </c>
      <c r="B6" s="23">
        <v>1455.3</v>
      </c>
      <c r="C6" s="49" t="s">
        <v>91</v>
      </c>
      <c r="D6" s="23">
        <v>1455.3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</row>
    <row r="7" spans="1:250" ht="30" customHeight="1">
      <c r="A7" s="27" t="s">
        <v>92</v>
      </c>
      <c r="B7" s="23">
        <v>1455.3</v>
      </c>
      <c r="C7" s="49" t="s">
        <v>93</v>
      </c>
      <c r="D7" s="23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</row>
    <row r="8" spans="1:250" ht="30" customHeight="1">
      <c r="A8" s="27" t="s">
        <v>94</v>
      </c>
      <c r="B8" s="23"/>
      <c r="C8" s="49" t="s">
        <v>95</v>
      </c>
      <c r="D8" s="23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</row>
    <row r="9" spans="1:250" ht="30" customHeight="1">
      <c r="A9" s="27" t="s">
        <v>96</v>
      </c>
      <c r="B9" s="23"/>
      <c r="C9" s="49" t="s">
        <v>97</v>
      </c>
      <c r="D9" s="23">
        <v>1455.3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</row>
    <row r="10" spans="1:250" ht="30" customHeight="1">
      <c r="A10" s="27" t="s">
        <v>98</v>
      </c>
      <c r="B10" s="23"/>
      <c r="C10" s="49" t="s">
        <v>99</v>
      </c>
      <c r="D10" s="23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</row>
    <row r="11" spans="1:250" ht="30" customHeight="1">
      <c r="A11" s="27" t="s">
        <v>92</v>
      </c>
      <c r="B11" s="23"/>
      <c r="C11" s="50" t="s">
        <v>100</v>
      </c>
      <c r="D11" s="23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</row>
    <row r="12" spans="1:250" ht="30" customHeight="1">
      <c r="A12" s="27" t="s">
        <v>94</v>
      </c>
      <c r="B12" s="23"/>
      <c r="C12" s="50" t="s">
        <v>101</v>
      </c>
      <c r="D12" s="23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</row>
    <row r="13" spans="1:250" ht="30" customHeight="1">
      <c r="A13" s="27" t="s">
        <v>96</v>
      </c>
      <c r="B13" s="51"/>
      <c r="C13" s="50" t="s">
        <v>102</v>
      </c>
      <c r="D13" s="23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</row>
    <row r="14" spans="1:250" ht="30" customHeight="1">
      <c r="A14" s="40"/>
      <c r="B14" s="51"/>
      <c r="C14" s="50" t="s">
        <v>103</v>
      </c>
      <c r="D14" s="23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</row>
    <row r="15" spans="1:250" ht="30" customHeight="1">
      <c r="A15" s="52"/>
      <c r="B15" s="51"/>
      <c r="C15" s="50" t="s">
        <v>104</v>
      </c>
      <c r="D15" s="2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</row>
    <row r="16" spans="1:250" ht="30" customHeight="1">
      <c r="A16" s="27"/>
      <c r="B16" s="51"/>
      <c r="C16" s="50" t="s">
        <v>105</v>
      </c>
      <c r="D16" s="23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</row>
    <row r="17" spans="1:250" ht="30" customHeight="1">
      <c r="A17" s="27"/>
      <c r="B17" s="51"/>
      <c r="C17" s="50" t="s">
        <v>106</v>
      </c>
      <c r="D17" s="2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</row>
    <row r="18" spans="1:250" ht="30" customHeight="1">
      <c r="A18" s="27"/>
      <c r="B18" s="23"/>
      <c r="C18" s="50" t="s">
        <v>107</v>
      </c>
      <c r="D18" s="2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</row>
    <row r="19" spans="1:250" ht="30" customHeight="1">
      <c r="A19" s="27"/>
      <c r="B19" s="23"/>
      <c r="C19" s="50" t="s">
        <v>108</v>
      </c>
      <c r="D19" s="23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</row>
    <row r="20" spans="1:250" ht="30" customHeight="1">
      <c r="A20" s="27"/>
      <c r="B20" s="23"/>
      <c r="C20" s="50" t="s">
        <v>109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</row>
    <row r="21" spans="1:250" ht="30" customHeight="1">
      <c r="A21" s="27"/>
      <c r="B21" s="23"/>
      <c r="C21" s="50" t="s">
        <v>110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</row>
    <row r="22" spans="1:250" ht="30" customHeight="1">
      <c r="A22" s="27"/>
      <c r="B22" s="23"/>
      <c r="C22" s="50" t="s">
        <v>111</v>
      </c>
      <c r="D22" s="2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</row>
    <row r="23" spans="1:250" ht="30" customHeight="1">
      <c r="A23" s="27"/>
      <c r="B23" s="23"/>
      <c r="C23" s="50" t="s">
        <v>112</v>
      </c>
      <c r="D23" s="5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</row>
    <row r="24" spans="1:250" ht="30.75" customHeight="1">
      <c r="A24" s="27"/>
      <c r="B24" s="23"/>
      <c r="C24" s="50" t="s">
        <v>113</v>
      </c>
      <c r="D24" s="5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</row>
    <row r="25" spans="1:250" ht="30.75" customHeight="1">
      <c r="A25" s="27"/>
      <c r="B25" s="23"/>
      <c r="C25" s="50" t="s">
        <v>114</v>
      </c>
      <c r="D25" s="5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</row>
    <row r="26" spans="1:250" ht="30.75" customHeight="1">
      <c r="A26" s="27"/>
      <c r="B26" s="23"/>
      <c r="C26" s="50" t="s">
        <v>115</v>
      </c>
      <c r="D26" s="5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</row>
    <row r="27" spans="1:250" ht="30.75" customHeight="1">
      <c r="A27" s="27"/>
      <c r="B27" s="23"/>
      <c r="C27" s="50" t="s">
        <v>116</v>
      </c>
      <c r="D27" s="5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</row>
    <row r="28" spans="1:250" ht="30" customHeight="1">
      <c r="A28" s="27"/>
      <c r="B28" s="23"/>
      <c r="C28" s="50" t="s">
        <v>117</v>
      </c>
      <c r="D28" s="23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27"/>
      <c r="B29" s="23"/>
      <c r="C29" s="50" t="s">
        <v>118</v>
      </c>
      <c r="D29" s="23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7"/>
      <c r="B30" s="23"/>
      <c r="C30" s="27" t="s">
        <v>119</v>
      </c>
      <c r="D30" s="23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30" customHeight="1">
      <c r="A31" s="57"/>
      <c r="B31" s="23"/>
      <c r="C31" s="23"/>
      <c r="D31" s="23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30" customHeight="1">
      <c r="A32" s="40" t="s">
        <v>43</v>
      </c>
      <c r="B32" s="23">
        <f>B6</f>
        <v>1455.3</v>
      </c>
      <c r="C32" s="40" t="s">
        <v>44</v>
      </c>
      <c r="D32" s="23">
        <f>D6</f>
        <v>1455.3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</row>
    <row r="33" spans="1:250" ht="27" customHeight="1">
      <c r="A33" s="28"/>
      <c r="B33" s="58"/>
      <c r="C33" s="59"/>
      <c r="D33" s="60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</row>
    <row r="34" spans="1:250" ht="27.75" customHeight="1">
      <c r="A34" s="61"/>
      <c r="B34" s="62"/>
      <c r="C34" s="61"/>
      <c r="D34" s="62"/>
      <c r="E34" s="61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</row>
    <row r="35" spans="1:250" ht="27.75" customHeight="1">
      <c r="A35" s="63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</row>
    <row r="36" spans="1:250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</row>
    <row r="37" spans="1:250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</row>
    <row r="38" spans="1:250" ht="27.75" customHeight="1">
      <c r="A38" s="64"/>
      <c r="B38" s="64"/>
      <c r="C38" s="64"/>
      <c r="D38" s="64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view="pageBreakPreview" zoomScale="85" zoomScaleNormal="115" zoomScaleSheetLayoutView="85" workbookViewId="0" topLeftCell="A1">
      <selection activeCell="D18" sqref="D18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38" customWidth="1"/>
  </cols>
  <sheetData>
    <row r="1" spans="1:3" ht="27.75" customHeight="1">
      <c r="A1" s="15" t="s">
        <v>120</v>
      </c>
      <c r="B1" s="15"/>
      <c r="C1" s="15"/>
    </row>
    <row r="2" spans="1:7" s="11" customFormat="1" ht="34.5" customHeight="1">
      <c r="A2" s="16" t="s">
        <v>121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39" t="s">
        <v>50</v>
      </c>
      <c r="D4" s="18" t="s">
        <v>70</v>
      </c>
      <c r="E4" s="18"/>
      <c r="F4" s="18"/>
      <c r="G4" s="40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39"/>
      <c r="D5" s="17" t="s">
        <v>122</v>
      </c>
      <c r="E5" s="17" t="s">
        <v>123</v>
      </c>
      <c r="F5" s="17" t="s">
        <v>124</v>
      </c>
      <c r="G5" s="4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24">
        <v>205</v>
      </c>
      <c r="B6" s="21" t="s">
        <v>75</v>
      </c>
      <c r="C6" s="41">
        <v>1455.3</v>
      </c>
      <c r="D6" s="23"/>
      <c r="E6" s="23"/>
      <c r="F6" s="23"/>
      <c r="G6" s="41">
        <v>1455.3</v>
      </c>
    </row>
    <row r="7" spans="1:7" ht="34.5" customHeight="1">
      <c r="A7" s="24">
        <v>20503</v>
      </c>
      <c r="B7" s="24" t="s">
        <v>76</v>
      </c>
      <c r="C7" s="41">
        <v>1455.3</v>
      </c>
      <c r="D7" s="23"/>
      <c r="E7" s="23"/>
      <c r="F7" s="23"/>
      <c r="G7" s="41">
        <v>1455.3</v>
      </c>
    </row>
    <row r="8" spans="1:7" ht="34.5" customHeight="1">
      <c r="A8" s="25">
        <v>2050305</v>
      </c>
      <c r="B8" s="25" t="s">
        <v>77</v>
      </c>
      <c r="C8" s="41">
        <v>1455.3</v>
      </c>
      <c r="D8" s="23"/>
      <c r="E8" s="23"/>
      <c r="F8" s="23"/>
      <c r="G8" s="41">
        <v>1455.3</v>
      </c>
    </row>
    <row r="9" spans="1:7" ht="34.5" customHeight="1">
      <c r="A9" s="26"/>
      <c r="B9" s="26"/>
      <c r="C9" s="26"/>
      <c r="D9" s="23"/>
      <c r="E9" s="23"/>
      <c r="F9" s="23"/>
      <c r="G9" s="42"/>
    </row>
    <row r="10" spans="1:7" ht="34.5" customHeight="1">
      <c r="A10" s="27"/>
      <c r="B10" s="27"/>
      <c r="C10" s="27"/>
      <c r="D10" s="23"/>
      <c r="E10" s="23"/>
      <c r="F10" s="23"/>
      <c r="G10" s="42"/>
    </row>
    <row r="11" spans="1:7" ht="34.5" customHeight="1">
      <c r="A11" s="24"/>
      <c r="B11" s="24"/>
      <c r="C11" s="24"/>
      <c r="D11" s="23"/>
      <c r="E11" s="23"/>
      <c r="F11" s="23"/>
      <c r="G11" s="42"/>
    </row>
    <row r="12" spans="1:7" ht="34.5" customHeight="1">
      <c r="A12" s="25"/>
      <c r="B12" s="25"/>
      <c r="C12" s="25"/>
      <c r="D12" s="23"/>
      <c r="E12" s="23"/>
      <c r="F12" s="23"/>
      <c r="G12" s="42"/>
    </row>
    <row r="13" spans="1:7" ht="34.5" customHeight="1">
      <c r="A13" s="26"/>
      <c r="B13" s="26"/>
      <c r="C13" s="26"/>
      <c r="D13" s="23"/>
      <c r="E13" s="23"/>
      <c r="F13" s="23"/>
      <c r="G13" s="42"/>
    </row>
    <row r="14" spans="1:7" ht="34.5" customHeight="1">
      <c r="A14" s="26"/>
      <c r="B14" s="26"/>
      <c r="C14" s="26"/>
      <c r="D14" s="23"/>
      <c r="E14" s="23"/>
      <c r="F14" s="23"/>
      <c r="G14" s="42"/>
    </row>
    <row r="15" spans="1:7" ht="34.5" customHeight="1">
      <c r="A15" s="26" t="s">
        <v>125</v>
      </c>
      <c r="B15" s="26" t="s">
        <v>69</v>
      </c>
      <c r="C15" s="41">
        <v>1455.3</v>
      </c>
      <c r="D15" s="23"/>
      <c r="E15" s="23"/>
      <c r="F15" s="23"/>
      <c r="G15" s="41">
        <v>1455.3</v>
      </c>
    </row>
    <row r="16" spans="1:7" ht="27.75" customHeight="1">
      <c r="A16" s="43" t="s">
        <v>87</v>
      </c>
      <c r="B16" s="43"/>
      <c r="C16" s="43"/>
      <c r="D16" s="44"/>
      <c r="E16" s="44"/>
      <c r="F16" s="44"/>
      <c r="G16" s="4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="85" zoomScaleNormal="115" zoomScaleSheetLayoutView="85" workbookViewId="0" topLeftCell="A1">
      <selection activeCell="D18" sqref="D18"/>
    </sheetView>
  </sheetViews>
  <sheetFormatPr defaultColWidth="9.16015625" defaultRowHeight="12.75" customHeight="1"/>
  <cols>
    <col min="1" max="1" width="28.16015625" style="38" customWidth="1"/>
    <col min="2" max="2" width="31.5" style="38" customWidth="1"/>
    <col min="3" max="5" width="24.66015625" style="38" customWidth="1"/>
    <col min="6" max="243" width="7.66015625" style="38" customWidth="1"/>
    <col min="244" max="16384" width="9.16015625" style="38" customWidth="1"/>
  </cols>
  <sheetData>
    <row r="1" spans="1:2" ht="33.75" customHeight="1">
      <c r="A1" s="15" t="s">
        <v>126</v>
      </c>
      <c r="B1" s="15"/>
    </row>
    <row r="2" spans="1:243" ht="39.75" customHeight="1">
      <c r="A2" s="16" t="s">
        <v>127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128</v>
      </c>
      <c r="B4" s="17"/>
      <c r="C4" s="18" t="s">
        <v>129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122</v>
      </c>
      <c r="D5" s="17" t="s">
        <v>123</v>
      </c>
      <c r="E5" s="17" t="s">
        <v>124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27"/>
      <c r="B6" s="21"/>
      <c r="C6" s="23"/>
      <c r="D6" s="23"/>
      <c r="E6" s="2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27"/>
      <c r="B7" s="21"/>
      <c r="C7" s="23"/>
      <c r="D7" s="23"/>
      <c r="E7" s="2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27"/>
      <c r="B8" s="21"/>
      <c r="C8" s="23"/>
      <c r="D8" s="23"/>
      <c r="E8" s="2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27"/>
      <c r="B9" s="21"/>
      <c r="C9" s="23"/>
      <c r="D9" s="23"/>
      <c r="E9" s="2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26"/>
      <c r="B10" s="26"/>
      <c r="C10" s="23"/>
      <c r="D10" s="23"/>
      <c r="E10" s="2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27"/>
      <c r="B11" s="21"/>
      <c r="C11" s="23"/>
      <c r="D11" s="23"/>
      <c r="E11" s="2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27"/>
      <c r="B12" s="26" t="s">
        <v>69</v>
      </c>
      <c r="C12" s="23"/>
      <c r="D12" s="23"/>
      <c r="E12" s="2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" ht="29.25" customHeight="1">
      <c r="A13" s="28" t="s">
        <v>130</v>
      </c>
      <c r="B13" s="2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11" sqref="C11"/>
    </sheetView>
  </sheetViews>
  <sheetFormatPr defaultColWidth="12" defaultRowHeight="11.25"/>
  <cols>
    <col min="1" max="1" width="21.66015625" style="29" customWidth="1"/>
    <col min="2" max="6" width="18" style="29" customWidth="1"/>
    <col min="7" max="16384" width="12" style="29" customWidth="1"/>
  </cols>
  <sheetData>
    <row r="1" spans="1:6" ht="44.25" customHeight="1">
      <c r="A1" s="15" t="s">
        <v>131</v>
      </c>
      <c r="B1" s="30"/>
      <c r="C1" s="30"/>
      <c r="D1" s="30"/>
      <c r="E1" s="30"/>
      <c r="F1" s="30"/>
    </row>
    <row r="2" spans="1:6" ht="42" customHeight="1">
      <c r="A2" s="4" t="s">
        <v>132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1"/>
      <c r="B4" s="31"/>
      <c r="C4" s="31"/>
      <c r="D4" s="31"/>
      <c r="E4" s="31"/>
      <c r="F4" s="32" t="s">
        <v>2</v>
      </c>
    </row>
    <row r="5" spans="1:9" ht="64.5" customHeight="1">
      <c r="A5" s="33" t="s">
        <v>133</v>
      </c>
      <c r="B5" s="33" t="s">
        <v>134</v>
      </c>
      <c r="C5" s="34" t="s">
        <v>135</v>
      </c>
      <c r="D5" s="34"/>
      <c r="E5" s="34"/>
      <c r="F5" s="34" t="s">
        <v>136</v>
      </c>
      <c r="H5" s="35"/>
      <c r="I5" s="35"/>
    </row>
    <row r="6" spans="1:9" ht="64.5" customHeight="1">
      <c r="A6" s="33"/>
      <c r="B6" s="33"/>
      <c r="C6" s="34" t="s">
        <v>137</v>
      </c>
      <c r="D6" s="33" t="s">
        <v>138</v>
      </c>
      <c r="E6" s="33" t="s">
        <v>139</v>
      </c>
      <c r="F6" s="34"/>
      <c r="H6" s="36"/>
      <c r="I6" s="35"/>
    </row>
    <row r="7" spans="1:9" ht="64.5" customHeight="1">
      <c r="A7" s="34"/>
      <c r="B7" s="34"/>
      <c r="C7" s="34"/>
      <c r="D7" s="34"/>
      <c r="E7" s="34"/>
      <c r="F7" s="34"/>
      <c r="H7" s="35"/>
      <c r="I7" s="35"/>
    </row>
    <row r="8" spans="1:6" ht="51" customHeight="1">
      <c r="A8" s="37"/>
      <c r="B8" s="31"/>
      <c r="C8" s="31"/>
      <c r="D8" s="31"/>
      <c r="E8" s="31"/>
      <c r="F8" s="3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C12" sqref="C12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140</v>
      </c>
      <c r="B1" s="15"/>
    </row>
    <row r="2" spans="1:5" s="11" customFormat="1" ht="34.5" customHeight="1">
      <c r="A2" s="16" t="s">
        <v>141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142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122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143</v>
      </c>
      <c r="C15" s="22"/>
      <c r="D15" s="23"/>
      <c r="E15" s="23"/>
    </row>
    <row r="16" spans="1:2" ht="27.75" customHeight="1">
      <c r="A16" s="28" t="s">
        <v>87</v>
      </c>
      <c r="B16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2022-01-22T11:15:23Z</cp:lastPrinted>
  <dcterms:created xsi:type="dcterms:W3CDTF">2016-02-19T02:32:40Z</dcterms:created>
  <dcterms:modified xsi:type="dcterms:W3CDTF">2024-02-28T00:54:32Z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63BF07D02EC24D5AB495077B6B5AAFDD_12</vt:lpwstr>
  </property>
</Properties>
</file>