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'10'!$A$1:$L$48</definedName>
    <definedName name="_xlnm.Print_Area" localSheetId="3">'3'!$A$1:$H$44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<sst xmlns="http://schemas.openxmlformats.org/spreadsheetml/2006/main" count="444" uniqueCount="264">
  <si>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</si>
  <si>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</si>
  <si>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</si>
  <si>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</si>
  <si>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</si>
  <si>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</si>
  <si>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</si>
  <si>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</si>
  <si>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</si>
  <si>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</si>
  <si>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</si>
  <si>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</si>
  <si>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</si>
  <si>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</si>
  <si>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</si>
  <si>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</si>
  <si>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</si>
  <si>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</si>
  <si>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</si>
  <si>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</si>
  <si>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</si>
  <si>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</si>
  <si>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</si>
  <si>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</si>
  <si>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</si>
  <si>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</si>
  <si>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</si>
  <si>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</si>
  <si>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</si>
  <si>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</si>
  <si>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</si>
  <si>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</si>
  <si>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</si>
  <si>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</si>
  <si>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</si>
  <si>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</si>
  <si>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</si>
  <si>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</si>
  <si>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</si>
  <si>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</si>
  <si>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</si>
  <si>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</si>
  <si>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</si>
  <si>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</si>
  <si>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</si>
  <si>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</si>
  <si>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</si>
  <si>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</si>
  <si>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</si>
  <si>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</si>
  <si>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</si>
  <si>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</si>
  <si>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</si>
  <si>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</si>
  <si>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</si>
  <si>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</si>
  <si>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</si>
  <si>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</si>
  <si>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</si>
  <si>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</si>
  <si>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</si>
  <si>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</si>
  <si>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</si>
  <si>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</si>
  <si>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天津市住房和城乡建设委员会（本级）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</si>
  <si>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</si>
  <si>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</si>
  <si>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</si>
  <si>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</si>
  <si>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</si>
  <si>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</si>
  <si>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</si>
  <si>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</si>
  <si>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</si>
  <si>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</si>
  <si>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</si>
  <si>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</si>
  <si>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</si>
  <si>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</si>
  <si>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</si>
  <si>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</si>
  <si>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</si>
  <si>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</si>
  <si>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城乡社区支出</t>
  </si>
  <si>
    <t xml:space="preserve">  城乡社区管理事务</t>
  </si>
  <si>
    <t xml:space="preserve">    行政运行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</si>
  <si>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</si>
  <si>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</si>
  <si>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</si>
  <si>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</si>
  <si>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建设市场管理与监督</t>
  </si>
  <si>
    <t xml:space="preserve">    建设市场管理与监督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</si>
  <si>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</si>
  <si>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</si>
  <si>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</si>
  <si>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</si>
  <si>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其他国有土地使用权出让收入安排的支出</t>
  </si>
  <si>
    <t xml:space="preserve">  城市基础设施配套费安排的支出</t>
  </si>
  <si>
    <t xml:space="preserve">    城市公共设施</t>
  </si>
  <si>
    <t>国有资本经营预算支出</t>
  </si>
  <si>
    <t xml:space="preserve">  国有企业资本金注入</t>
  </si>
  <si>
    <t xml:space="preserve">    其他国有企业资本金注入</t>
  </si>
  <si>
    <t>灾害防治及应急管理支出</t>
  </si>
  <si>
    <t xml:space="preserve">  应急管理事务</t>
  </si>
  <si>
    <t xml:space="preserve">    灾害风险防治</t>
  </si>
  <si>
    <t>债务付息支出</t>
  </si>
  <si>
    <t xml:space="preserve">  地方政府一般债务付息支出</t>
  </si>
  <si>
    <t xml:space="preserve">    地方政府一般债券付息支出</t>
  </si>
  <si>
    <t xml:space="preserve">  地方政府专项债务付息支出</t>
  </si>
  <si>
    <t xml:space="preserve">    国有土地使用权出让金债务付息支出</t>
  </si>
  <si>
    <t xml:space="preserve">    其他地方自行试点项目收益专项债券付息支出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</si>
  <si>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</si>
  <si>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</si>
  <si>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</si>
  <si>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</si>
  <si>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</si>
  <si>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</si>
  <si>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</si>
  <si>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</si>
  <si>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</si>
  <si>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</si>
  <si>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</si>
  <si>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</si>
  <si>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</si>
  <si>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</si>
  <si>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</si>
  <si>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</si>
  <si>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</si>
  <si>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</si>
  <si>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</si>
  <si>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</si>
  <si>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</si>
  <si>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</si>
  <si>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</si>
  <si>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</si>
  <si>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</si>
  <si>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</si>
  <si>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</si>
  <si>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</si>
  <si>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</si>
  <si>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</si>
  <si>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</si>
  <si>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</si>
  <si>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</si>
  <si>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</si>
  <si>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</si>
  <si>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</si>
  <si>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</si>
  <si>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</si>
  <si>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</si>
  <si>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</si>
  <si>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</si>
  <si>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</si>
  <si>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</si>
  <si>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</si>
  <si>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</si>
  <si>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</si>
  <si>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</si>
  <si>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</si>
  <si>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</si>
  <si>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</si>
  <si>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</si>
  <si>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</si>
  <si>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</si>
  <si>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</si>
  <si>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</si>
  <si>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</si>
  <si>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</si>
  <si>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</si>
  <si>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</si>
  <si>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</si>
  <si>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</si>
  <si>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</si>
  <si>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</si>
  <si>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</si>
  <si>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</si>
  <si>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</si>
  <si>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</si>
  <si>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</si>
  <si>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</si>
  <si>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</si>
  <si>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</si>
  <si>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</si>
  <si>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</si>
  <si>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</si>
  <si>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</si>
  <si>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</si>
  <si>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</si>
  <si>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</si>
  <si>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</si>
  <si>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</si>
  <si>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</si>
  <si>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</si>
  <si>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</si>
  <si>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</si>
  <si>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</si>
  <si>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</si>
  <si>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</si>
  <si>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</si>
  <si>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</si>
  <si>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</si>
  <si>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</si>
  <si>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</si>
  <si>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</si>
  <si>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</si>
  <si>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</si>
  <si>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</si>
  <si>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</si>
  <si>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</si>
  <si>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</si>
  <si>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</si>
  <si>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</si>
  <si>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</si>
  <si>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</si>
  <si>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</si>
  <si>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</si>
  <si>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</si>
  <si>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</si>
  <si>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</si>
  <si>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</si>
  <si>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</si>
  <si>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机关信息系统运维费</t>
  </si>
  <si>
    <t>市住建委住建业务管理工作经费</t>
  </si>
  <si>
    <t>特定目标类</t>
  </si>
  <si>
    <t>防汛抢险资金</t>
  </si>
  <si>
    <t>棚改资金</t>
  </si>
  <si>
    <t>隐性债务化解等返还项目支出</t>
  </si>
  <si>
    <t>地铁项目建设（PPP项目B包）</t>
  </si>
  <si>
    <t>津滨轻轨9号线建设资金</t>
  </si>
  <si>
    <t>地铁4号线一站两区间</t>
  </si>
  <si>
    <t>地铁项目建设资金</t>
  </si>
  <si>
    <t>纳入土地整理成本</t>
  </si>
  <si>
    <t>棚户区改造成本</t>
  </si>
  <si>
    <t>市政配套基础设施</t>
  </si>
  <si>
    <t>天津海河柳林“设计之都”核心区综合开发PPP项目</t>
  </si>
  <si>
    <t>疫情隔离点改造恢复项目</t>
  </si>
  <si>
    <t>天津市津沧高速公路改造PPP项目道路服务费（中央燃油税）</t>
  </si>
  <si>
    <t>配套项目财政补助</t>
  </si>
  <si>
    <t>解放南路海绵城市PPP项目可用性服务费</t>
  </si>
  <si>
    <t>勘察设计质量检查</t>
  </si>
  <si>
    <t>消防安全培训</t>
  </si>
  <si>
    <t>建设工程质量安全文明施工监督检查和抽测服务</t>
  </si>
  <si>
    <t>市重点工程指挥部工作经费</t>
  </si>
  <si>
    <t>建筑安全管理人员考核</t>
  </si>
  <si>
    <t>天津市2024年城市体检工作经费</t>
  </si>
  <si>
    <t>盘活利用小洋楼资源相关经费</t>
  </si>
  <si>
    <t>应急检测仪器设备检定、校准</t>
  </si>
  <si>
    <t>增强市住建委所属企业资本实力（天津市津房置业发展有限责任公司）</t>
  </si>
  <si>
    <t>增强市住建委所属企业资本实力（天津市历史风貌建筑整理有限责任公司）</t>
  </si>
  <si>
    <t>增强市住建委所属企业资本实力（天津安居集团有限公司）</t>
  </si>
  <si>
    <t>城中村改造及保障性住房宣传培训专项经费</t>
  </si>
  <si>
    <t>建筑施工特种作业人员考核专项经费</t>
  </si>
  <si>
    <t>住建业务费（非财政）</t>
  </si>
  <si>
    <t>项目评审费</t>
  </si>
  <si>
    <t>市住建委专项债利息（土地收益）</t>
  </si>
  <si>
    <t>市住建委专项债利息（历史风貌）</t>
  </si>
  <si>
    <t>市住建委专项债利息（融资平台上缴资金）</t>
  </si>
  <si>
    <t>市住建委一般债利息（含47819万元过紧日子压减支出偿还债务）</t>
  </si>
  <si>
    <t>市住建委一般债利息（融资平台上缴资金）</t>
  </si>
  <si>
    <t>地方政府债券付息（一般预算）</t>
  </si>
  <si>
    <t>政府债券一般债付息</t>
  </si>
  <si>
    <t>地方政府专项债券付息（土地政府收益）</t>
  </si>
  <si>
    <t>政府债券专项债付息</t>
  </si>
  <si>
    <t>配套道路工程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</si>
</sst>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NumberFormat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NumberFormat="0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36">
    <xf numFmtId="0" fontId="0" fillId="0" borderId="0" xfId="0" applyAlignment="1">
      <alignment/>
    </xf>
    <xf numFmtId="0" fontId="2" fillId="0" borderId="0" xfId="492" applyFont="1" applyAlignment="1">
      <alignment vertical="center"/>
      <protection/>
    </xf>
    <xf numFmtId="0" fontId="0" fillId="0" borderId="0" xfId="492" applyAlignment="1">
      <alignment vertical="center"/>
      <protection/>
    </xf>
    <xf numFmtId="0" fontId="3" fillId="0" borderId="0" xfId="492" applyFont="1" applyAlignment="1">
      <alignment vertical="center"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 vertical="center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6" xfId="492" applyFont="1" applyBorder="1" applyAlignment="1">
      <alignment horizontal="center" vertical="center"/>
      <protection/>
    </xf>
    <xf numFmtId="0" fontId="2" fillId="0" borderId="16" xfId="492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center" wrapText="1"/>
    </xf>
    <xf numFmtId="0" fontId="2" fillId="0" borderId="14" xfId="492" applyFont="1" applyBorder="1" applyAlignment="1">
      <alignment vertical="center" wrapText="1"/>
      <protection/>
    </xf>
    <xf numFmtId="0" fontId="2" fillId="0" borderId="14" xfId="0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189" fontId="2" fillId="0" borderId="14" xfId="492" applyNumberFormat="1" applyFont="1" applyBorder="1" applyAlignment="1">
      <alignment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510" applyAlignment="1">
      <alignment vertical="center"/>
      <protection/>
    </xf>
    <xf numFmtId="0" fontId="2" fillId="0" borderId="0" xfId="510">
      <alignment/>
      <protection/>
    </xf>
    <xf numFmtId="0" fontId="3" fillId="0" borderId="0" xfId="0" applyFont="1" applyAlignment="1">
      <alignment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16" xfId="510" applyFont="1" applyBorder="1" applyAlignment="1">
      <alignment horizontal="center" vertical="center" wrapText="1"/>
      <protection/>
    </xf>
    <xf numFmtId="0" fontId="5" fillId="0" borderId="16" xfId="510" applyFont="1" applyBorder="1" applyAlignment="1">
      <alignment horizontal="center" vertical="center"/>
      <protection/>
    </xf>
    <xf numFmtId="0" fontId="5" fillId="0" borderId="0" xfId="510" applyFont="1" applyBorder="1" applyAlignment="1">
      <alignment horizontal="center" vertical="center" wrapText="1"/>
      <protection/>
    </xf>
    <xf numFmtId="0" fontId="2" fillId="0" borderId="0" xfId="510" applyBorder="1" applyAlignment="1">
      <alignment vertical="center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>
      <alignment horizontal="right" vertical="center" wrapText="1"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Border="1" applyAlignment="1">
      <alignment horizontal="right" wrapText="1"/>
    </xf>
    <xf numFmtId="192" fontId="8" fillId="0" borderId="11" xfId="497" applyNumberFormat="1" applyFont="1" applyFill="1" applyBorder="1" applyAlignment="1">
      <alignment horizontal="left" vertical="center"/>
      <protection/>
    </xf>
    <xf numFmtId="0" fontId="2" fillId="0" borderId="14" xfId="0" applyFont="1" applyBorder="1" applyAlignment="1">
      <alignment horizontal="right" wrapText="1"/>
    </xf>
    <xf numFmtId="192" fontId="67" fillId="0" borderId="11" xfId="499" applyNumberFormat="1" applyFont="1" applyFill="1" applyBorder="1" applyAlignment="1">
      <alignment horizontal="left" vertical="center"/>
      <protection/>
    </xf>
    <xf numFmtId="191" fontId="2" fillId="0" borderId="19" xfId="0" applyNumberFormat="1" applyFont="1" applyFill="1" applyBorder="1" applyAlignment="1">
      <alignment wrapText="1"/>
    </xf>
    <xf numFmtId="192" fontId="67" fillId="0" borderId="18" xfId="499" applyNumberFormat="1" applyFont="1" applyFill="1" applyBorder="1" applyAlignment="1">
      <alignment horizontal="left" vertical="center"/>
      <protection/>
    </xf>
    <xf numFmtId="0" fontId="7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2" fontId="67" fillId="0" borderId="14" xfId="499" applyNumberFormat="1" applyFont="1" applyFill="1" applyBorder="1" applyAlignment="1">
      <alignment horizontal="left" vertical="center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194" fontId="6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91" fontId="2" fillId="0" borderId="19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194" fontId="7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192" fontId="67" fillId="0" borderId="17" xfId="499" applyNumberFormat="1" applyFont="1" applyFill="1" applyBorder="1" applyAlignment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L5" sqref="L5"/>
    </sheetView>
  </sheetViews>
  <sheetFormatPr defaultColWidth="9.16015625" defaultRowHeight="27.75" customHeight="1"/>
  <cols>
    <col min="1" max="1" width="18.83203125" style="19" customWidth="1"/>
    <col min="2" max="2" width="31.16015625" style="19" customWidth="1"/>
    <col min="3" max="5" width="19.33203125" style="19" customWidth="1"/>
    <col min="6" max="243" width="7.66015625" style="19" customWidth="1"/>
    <col min="244" max="16384" width="9.16015625" style="20" customWidth="1"/>
  </cols>
  <sheetData>
    <row r="1" spans="1:2" ht="27.75" customHeight="1">
      <c r="A1" s="21" t="s">
        <v>206</v>
      </c>
      <c r="B1" s="21"/>
    </row>
    <row r="2" spans="1:5" s="16" customFormat="1" ht="34.5" customHeight="1">
      <c r="A2" s="22" t="s">
        <v>207</v>
      </c>
      <c r="B2" s="22"/>
      <c r="C2" s="22"/>
      <c r="D2" s="22"/>
      <c r="E2" s="22"/>
    </row>
    <row r="3" s="17" customFormat="1" ht="30.75" customHeight="1">
      <c r="E3" s="17" t="s">
        <v>2</v>
      </c>
    </row>
    <row r="4" spans="1:243" s="18" customFormat="1" ht="39.75" customHeight="1">
      <c r="A4" s="23" t="s">
        <v>67</v>
      </c>
      <c r="B4" s="23" t="s">
        <v>68</v>
      </c>
      <c r="C4" s="24" t="s">
        <v>208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8" customFormat="1" ht="39.75" customHeight="1">
      <c r="A5" s="26"/>
      <c r="B5" s="26"/>
      <c r="C5" s="23" t="s">
        <v>147</v>
      </c>
      <c r="D5" s="23" t="s">
        <v>70</v>
      </c>
      <c r="E5" s="23" t="s">
        <v>71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9">
        <v>223</v>
      </c>
      <c r="B6" s="9" t="s">
        <v>99</v>
      </c>
      <c r="C6" s="12">
        <v>1255.1</v>
      </c>
      <c r="D6" s="11"/>
      <c r="E6" s="12">
        <v>1255.1</v>
      </c>
    </row>
    <row r="7" spans="1:5" ht="64.5" customHeight="1">
      <c r="A7" s="9">
        <v>22302</v>
      </c>
      <c r="B7" s="9" t="s">
        <v>100</v>
      </c>
      <c r="C7" s="12">
        <v>1255.1</v>
      </c>
      <c r="D7" s="11"/>
      <c r="E7" s="12">
        <v>1255.1</v>
      </c>
    </row>
    <row r="8" spans="1:5" ht="34.5" customHeight="1">
      <c r="A8" s="9">
        <v>2230299</v>
      </c>
      <c r="B8" s="9" t="s">
        <v>101</v>
      </c>
      <c r="C8" s="12">
        <v>1255.1</v>
      </c>
      <c r="D8" s="11"/>
      <c r="E8" s="12">
        <v>1255.1</v>
      </c>
    </row>
    <row r="9" spans="1:5" ht="34.5" customHeight="1">
      <c r="A9" s="27"/>
      <c r="B9" s="27" t="s">
        <v>205</v>
      </c>
      <c r="C9" s="12">
        <v>1255.1</v>
      </c>
      <c r="D9" s="11"/>
      <c r="E9" s="12">
        <v>1255.1</v>
      </c>
    </row>
    <row r="10" spans="1:2" ht="27.75" customHeight="1">
      <c r="A10" s="28" t="s">
        <v>112</v>
      </c>
      <c r="B10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Normal="70" zoomScaleSheetLayoutView="85" workbookViewId="0" topLeftCell="A1">
      <selection activeCell="R42" sqref="R42"/>
    </sheetView>
  </sheetViews>
  <sheetFormatPr defaultColWidth="17" defaultRowHeight="11.25"/>
  <cols>
    <col min="1" max="1" width="17" style="2" customWidth="1"/>
    <col min="2" max="3" width="17.83203125" style="2" customWidth="1"/>
    <col min="4" max="4" width="20.16015625" style="2" customWidth="1"/>
    <col min="5" max="12" width="17.83203125" style="2" customWidth="1"/>
    <col min="13" max="16384" width="17" style="2" customWidth="1"/>
  </cols>
  <sheetData>
    <row r="1" spans="1:12" ht="32.25" customHeight="1">
      <c r="A1" s="3" t="s">
        <v>209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210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211</v>
      </c>
      <c r="B4" s="6" t="s">
        <v>212</v>
      </c>
      <c r="C4" s="6" t="s">
        <v>213</v>
      </c>
      <c r="D4" s="6" t="s">
        <v>50</v>
      </c>
      <c r="E4" s="6" t="s">
        <v>214</v>
      </c>
      <c r="F4" s="6"/>
      <c r="G4" s="6"/>
      <c r="H4" s="6" t="s">
        <v>215</v>
      </c>
      <c r="I4" s="6"/>
      <c r="J4" s="6"/>
      <c r="K4" s="14" t="s">
        <v>216</v>
      </c>
      <c r="L4" s="6" t="s">
        <v>63</v>
      </c>
    </row>
    <row r="5" spans="1:12" s="1" customFormat="1" ht="44.25" customHeight="1">
      <c r="A5" s="7"/>
      <c r="B5" s="7"/>
      <c r="C5" s="7"/>
      <c r="D5" s="7"/>
      <c r="E5" s="8" t="s">
        <v>217</v>
      </c>
      <c r="F5" s="8" t="s">
        <v>218</v>
      </c>
      <c r="G5" s="8" t="s">
        <v>219</v>
      </c>
      <c r="H5" s="8" t="s">
        <v>217</v>
      </c>
      <c r="I5" s="8" t="s">
        <v>218</v>
      </c>
      <c r="J5" s="8" t="s">
        <v>219</v>
      </c>
      <c r="K5" s="8"/>
      <c r="L5" s="7"/>
    </row>
    <row r="6" spans="1:12" s="1" customFormat="1" ht="44.25" customHeight="1">
      <c r="A6" s="9" t="s">
        <v>220</v>
      </c>
      <c r="B6" s="9" t="s">
        <v>221</v>
      </c>
      <c r="C6" s="10" t="s">
        <v>64</v>
      </c>
      <c r="D6" s="11">
        <v>207</v>
      </c>
      <c r="E6" s="11">
        <v>207</v>
      </c>
      <c r="F6" s="11"/>
      <c r="G6" s="11"/>
      <c r="H6" s="11"/>
      <c r="I6" s="11"/>
      <c r="J6" s="11"/>
      <c r="K6" s="11"/>
      <c r="L6" s="11"/>
    </row>
    <row r="7" spans="1:12" s="1" customFormat="1" ht="44.25" customHeight="1">
      <c r="A7" s="9" t="s">
        <v>220</v>
      </c>
      <c r="B7" s="9" t="s">
        <v>222</v>
      </c>
      <c r="C7" s="10" t="s">
        <v>64</v>
      </c>
      <c r="D7" s="11">
        <v>630</v>
      </c>
      <c r="E7" s="11">
        <v>630</v>
      </c>
      <c r="F7" s="11"/>
      <c r="G7" s="11"/>
      <c r="H7" s="11"/>
      <c r="I7" s="11"/>
      <c r="J7" s="11"/>
      <c r="K7" s="11"/>
      <c r="L7" s="11"/>
    </row>
    <row r="8" spans="1:12" s="1" customFormat="1" ht="44.25" customHeight="1">
      <c r="A8" s="9" t="s">
        <v>223</v>
      </c>
      <c r="B8" s="9" t="s">
        <v>224</v>
      </c>
      <c r="C8" s="10" t="s">
        <v>64</v>
      </c>
      <c r="D8" s="12">
        <v>4219</v>
      </c>
      <c r="E8" s="11"/>
      <c r="F8" s="11"/>
      <c r="G8" s="11"/>
      <c r="H8" s="12">
        <v>4219</v>
      </c>
      <c r="I8" s="12"/>
      <c r="J8" s="15"/>
      <c r="K8" s="15"/>
      <c r="L8" s="11"/>
    </row>
    <row r="9" spans="1:12" s="1" customFormat="1" ht="44.25" customHeight="1">
      <c r="A9" s="9" t="s">
        <v>223</v>
      </c>
      <c r="B9" s="9" t="s">
        <v>225</v>
      </c>
      <c r="C9" s="10" t="s">
        <v>64</v>
      </c>
      <c r="D9" s="12">
        <v>4000</v>
      </c>
      <c r="E9" s="11"/>
      <c r="F9" s="11"/>
      <c r="G9" s="11"/>
      <c r="H9" s="12"/>
      <c r="I9" s="12">
        <v>4000</v>
      </c>
      <c r="J9" s="12"/>
      <c r="K9" s="15"/>
      <c r="L9" s="15"/>
    </row>
    <row r="10" spans="1:12" s="1" customFormat="1" ht="44.25" customHeight="1">
      <c r="A10" s="9" t="s">
        <v>223</v>
      </c>
      <c r="B10" s="9" t="s">
        <v>226</v>
      </c>
      <c r="C10" s="10" t="s">
        <v>64</v>
      </c>
      <c r="D10" s="12">
        <v>66450.7</v>
      </c>
      <c r="E10" s="11"/>
      <c r="F10" s="12">
        <v>66450.7</v>
      </c>
      <c r="G10" s="11"/>
      <c r="H10" s="11"/>
      <c r="I10" s="11"/>
      <c r="J10" s="11"/>
      <c r="K10" s="11"/>
      <c r="L10" s="11"/>
    </row>
    <row r="11" spans="1:12" s="1" customFormat="1" ht="44.25" customHeight="1">
      <c r="A11" s="9" t="s">
        <v>223</v>
      </c>
      <c r="B11" s="9" t="s">
        <v>227</v>
      </c>
      <c r="C11" s="10" t="s">
        <v>64</v>
      </c>
      <c r="D11" s="12">
        <v>181637</v>
      </c>
      <c r="E11" s="12">
        <v>181637</v>
      </c>
      <c r="F11" s="11"/>
      <c r="G11" s="11"/>
      <c r="H11" s="11"/>
      <c r="I11" s="11"/>
      <c r="J11" s="11"/>
      <c r="K11" s="11"/>
      <c r="L11" s="11"/>
    </row>
    <row r="12" spans="1:12" s="1" customFormat="1" ht="44.25" customHeight="1">
      <c r="A12" s="9" t="s">
        <v>223</v>
      </c>
      <c r="B12" s="9" t="s">
        <v>228</v>
      </c>
      <c r="C12" s="10" t="s">
        <v>64</v>
      </c>
      <c r="D12" s="12">
        <v>20000</v>
      </c>
      <c r="E12" s="11"/>
      <c r="F12" s="12">
        <v>20000</v>
      </c>
      <c r="G12" s="11"/>
      <c r="H12" s="11"/>
      <c r="I12" s="11"/>
      <c r="J12" s="11"/>
      <c r="K12" s="11"/>
      <c r="L12" s="11"/>
    </row>
    <row r="13" spans="1:12" s="1" customFormat="1" ht="44.25" customHeight="1">
      <c r="A13" s="9" t="s">
        <v>223</v>
      </c>
      <c r="B13" s="9" t="s">
        <v>229</v>
      </c>
      <c r="C13" s="10" t="s">
        <v>64</v>
      </c>
      <c r="D13" s="12">
        <v>6863</v>
      </c>
      <c r="E13" s="12">
        <v>6863</v>
      </c>
      <c r="F13" s="11"/>
      <c r="G13" s="11"/>
      <c r="H13" s="11"/>
      <c r="I13" s="11"/>
      <c r="J13" s="11"/>
      <c r="K13" s="11"/>
      <c r="L13" s="11"/>
    </row>
    <row r="14" spans="1:12" s="1" customFormat="1" ht="44.25" customHeight="1">
      <c r="A14" s="9" t="s">
        <v>223</v>
      </c>
      <c r="B14" s="9" t="s">
        <v>230</v>
      </c>
      <c r="C14" s="10" t="s">
        <v>64</v>
      </c>
      <c r="D14" s="12">
        <v>106560</v>
      </c>
      <c r="E14" s="11"/>
      <c r="F14" s="12">
        <v>106560</v>
      </c>
      <c r="G14" s="11"/>
      <c r="H14" s="11"/>
      <c r="I14" s="11"/>
      <c r="J14" s="11"/>
      <c r="K14" s="11"/>
      <c r="L14" s="11"/>
    </row>
    <row r="15" spans="1:12" s="1" customFormat="1" ht="44.25" customHeight="1">
      <c r="A15" s="9" t="s">
        <v>223</v>
      </c>
      <c r="B15" s="9" t="s">
        <v>231</v>
      </c>
      <c r="C15" s="10" t="s">
        <v>64</v>
      </c>
      <c r="D15" s="12">
        <v>181700</v>
      </c>
      <c r="E15" s="11"/>
      <c r="F15" s="12">
        <v>181700</v>
      </c>
      <c r="G15" s="11"/>
      <c r="H15" s="11"/>
      <c r="I15" s="11"/>
      <c r="J15" s="11"/>
      <c r="K15" s="11"/>
      <c r="L15" s="11"/>
    </row>
    <row r="16" spans="1:12" s="1" customFormat="1" ht="44.25" customHeight="1">
      <c r="A16" s="9" t="s">
        <v>223</v>
      </c>
      <c r="B16" s="9" t="s">
        <v>232</v>
      </c>
      <c r="C16" s="10" t="s">
        <v>64</v>
      </c>
      <c r="D16" s="12">
        <v>130000</v>
      </c>
      <c r="E16" s="11"/>
      <c r="F16" s="12">
        <v>130000</v>
      </c>
      <c r="G16" s="11"/>
      <c r="H16" s="11"/>
      <c r="I16" s="11"/>
      <c r="J16" s="11"/>
      <c r="K16" s="11"/>
      <c r="L16" s="11"/>
    </row>
    <row r="17" spans="1:12" s="1" customFormat="1" ht="44.25" customHeight="1">
      <c r="A17" s="9" t="s">
        <v>223</v>
      </c>
      <c r="B17" s="9" t="s">
        <v>233</v>
      </c>
      <c r="C17" s="10" t="s">
        <v>64</v>
      </c>
      <c r="D17" s="12">
        <v>40000</v>
      </c>
      <c r="E17" s="11"/>
      <c r="F17" s="12">
        <v>40000</v>
      </c>
      <c r="G17" s="11"/>
      <c r="H17" s="11"/>
      <c r="I17" s="11"/>
      <c r="J17" s="11"/>
      <c r="K17" s="11"/>
      <c r="L17" s="11"/>
    </row>
    <row r="18" spans="1:12" s="1" customFormat="1" ht="44.25" customHeight="1">
      <c r="A18" s="9" t="s">
        <v>223</v>
      </c>
      <c r="B18" s="9" t="s">
        <v>234</v>
      </c>
      <c r="C18" s="10" t="s">
        <v>64</v>
      </c>
      <c r="D18" s="12">
        <v>1000</v>
      </c>
      <c r="E18" s="12">
        <v>1000</v>
      </c>
      <c r="F18" s="11"/>
      <c r="G18" s="11"/>
      <c r="H18" s="11"/>
      <c r="I18" s="11"/>
      <c r="J18" s="11"/>
      <c r="K18" s="11"/>
      <c r="L18" s="11"/>
    </row>
    <row r="19" spans="1:12" s="1" customFormat="1" ht="44.25" customHeight="1">
      <c r="A19" s="9" t="s">
        <v>223</v>
      </c>
      <c r="B19" s="9" t="s">
        <v>235</v>
      </c>
      <c r="C19" s="10" t="s">
        <v>64</v>
      </c>
      <c r="D19" s="12">
        <v>3502</v>
      </c>
      <c r="E19" s="12">
        <v>3502</v>
      </c>
      <c r="F19" s="11"/>
      <c r="G19" s="11"/>
      <c r="H19" s="11"/>
      <c r="I19" s="11"/>
      <c r="J19" s="11"/>
      <c r="K19" s="11"/>
      <c r="L19" s="11"/>
    </row>
    <row r="20" spans="1:12" s="1" customFormat="1" ht="44.25" customHeight="1">
      <c r="A20" s="9" t="s">
        <v>223</v>
      </c>
      <c r="B20" s="9" t="s">
        <v>236</v>
      </c>
      <c r="C20" s="10" t="s">
        <v>64</v>
      </c>
      <c r="D20" s="12">
        <v>10496</v>
      </c>
      <c r="E20" s="12">
        <v>10496</v>
      </c>
      <c r="F20" s="11"/>
      <c r="G20" s="11"/>
      <c r="H20" s="11"/>
      <c r="I20" s="11"/>
      <c r="J20" s="11"/>
      <c r="K20" s="11"/>
      <c r="L20" s="11"/>
    </row>
    <row r="21" spans="1:12" s="1" customFormat="1" ht="44.25" customHeight="1">
      <c r="A21" s="9" t="s">
        <v>223</v>
      </c>
      <c r="B21" s="9" t="s">
        <v>237</v>
      </c>
      <c r="C21" s="10" t="s">
        <v>64</v>
      </c>
      <c r="D21" s="12">
        <v>121280</v>
      </c>
      <c r="E21" s="11"/>
      <c r="F21" s="12">
        <v>121280</v>
      </c>
      <c r="G21" s="11"/>
      <c r="H21" s="11"/>
      <c r="I21" s="11"/>
      <c r="J21" s="11"/>
      <c r="K21" s="11"/>
      <c r="L21" s="11"/>
    </row>
    <row r="22" spans="1:12" s="1" customFormat="1" ht="44.25" customHeight="1">
      <c r="A22" s="9" t="s">
        <v>223</v>
      </c>
      <c r="B22" s="9" t="s">
        <v>238</v>
      </c>
      <c r="C22" s="10" t="s">
        <v>64</v>
      </c>
      <c r="D22" s="12">
        <v>16528</v>
      </c>
      <c r="E22" s="12">
        <v>16528</v>
      </c>
      <c r="F22" s="11"/>
      <c r="G22" s="11"/>
      <c r="H22" s="11"/>
      <c r="I22" s="11"/>
      <c r="J22" s="11"/>
      <c r="K22" s="11"/>
      <c r="L22" s="11"/>
    </row>
    <row r="23" spans="1:12" s="1" customFormat="1" ht="44.25" customHeight="1">
      <c r="A23" s="9" t="s">
        <v>223</v>
      </c>
      <c r="B23" s="9" t="s">
        <v>239</v>
      </c>
      <c r="C23" s="10" t="s">
        <v>64</v>
      </c>
      <c r="D23" s="11">
        <v>3</v>
      </c>
      <c r="E23" s="11">
        <v>3</v>
      </c>
      <c r="F23" s="11"/>
      <c r="G23" s="11"/>
      <c r="H23" s="11"/>
      <c r="I23" s="11"/>
      <c r="J23" s="11"/>
      <c r="K23" s="11"/>
      <c r="L23" s="11"/>
    </row>
    <row r="24" spans="1:12" s="1" customFormat="1" ht="44.25" customHeight="1">
      <c r="A24" s="9" t="s">
        <v>223</v>
      </c>
      <c r="B24" s="9" t="s">
        <v>240</v>
      </c>
      <c r="C24" s="10" t="s">
        <v>64</v>
      </c>
      <c r="D24" s="11">
        <v>14</v>
      </c>
      <c r="E24" s="11">
        <v>14</v>
      </c>
      <c r="F24" s="11"/>
      <c r="G24" s="11"/>
      <c r="H24" s="11"/>
      <c r="I24" s="11"/>
      <c r="J24" s="11"/>
      <c r="K24" s="11"/>
      <c r="L24" s="11"/>
    </row>
    <row r="25" spans="1:12" s="1" customFormat="1" ht="44.25" customHeight="1">
      <c r="A25" s="9" t="s">
        <v>223</v>
      </c>
      <c r="B25" s="9" t="s">
        <v>241</v>
      </c>
      <c r="C25" s="10" t="s">
        <v>64</v>
      </c>
      <c r="D25" s="11">
        <v>200</v>
      </c>
      <c r="E25" s="11">
        <v>200</v>
      </c>
      <c r="F25" s="11"/>
      <c r="G25" s="11"/>
      <c r="H25" s="11"/>
      <c r="I25" s="11"/>
      <c r="J25" s="11"/>
      <c r="K25" s="11"/>
      <c r="L25" s="11"/>
    </row>
    <row r="26" spans="1:12" s="1" customFormat="1" ht="44.25" customHeight="1">
      <c r="A26" s="9" t="s">
        <v>223</v>
      </c>
      <c r="B26" s="9" t="s">
        <v>242</v>
      </c>
      <c r="C26" s="10" t="s">
        <v>64</v>
      </c>
      <c r="D26" s="11">
        <v>30</v>
      </c>
      <c r="E26" s="11">
        <v>30</v>
      </c>
      <c r="F26" s="11"/>
      <c r="G26" s="11"/>
      <c r="H26" s="11"/>
      <c r="I26" s="11"/>
      <c r="J26" s="11"/>
      <c r="K26" s="11"/>
      <c r="L26" s="11"/>
    </row>
    <row r="27" spans="1:12" s="1" customFormat="1" ht="44.25" customHeight="1">
      <c r="A27" s="9" t="s">
        <v>223</v>
      </c>
      <c r="B27" s="9" t="s">
        <v>243</v>
      </c>
      <c r="C27" s="10" t="s">
        <v>64</v>
      </c>
      <c r="D27" s="11">
        <v>45</v>
      </c>
      <c r="E27" s="11">
        <v>45</v>
      </c>
      <c r="F27" s="11"/>
      <c r="G27" s="11"/>
      <c r="H27" s="11"/>
      <c r="I27" s="11"/>
      <c r="J27" s="11"/>
      <c r="K27" s="11"/>
      <c r="L27" s="11"/>
    </row>
    <row r="28" spans="1:12" s="1" customFormat="1" ht="44.25" customHeight="1">
      <c r="A28" s="9" t="s">
        <v>223</v>
      </c>
      <c r="B28" s="9" t="s">
        <v>244</v>
      </c>
      <c r="C28" s="10" t="s">
        <v>64</v>
      </c>
      <c r="D28" s="11">
        <v>340</v>
      </c>
      <c r="E28" s="11">
        <v>340</v>
      </c>
      <c r="F28" s="11"/>
      <c r="G28" s="11"/>
      <c r="H28" s="11"/>
      <c r="I28" s="11"/>
      <c r="J28" s="11"/>
      <c r="K28" s="11"/>
      <c r="L28" s="11"/>
    </row>
    <row r="29" spans="1:12" s="1" customFormat="1" ht="44.25" customHeight="1">
      <c r="A29" s="9" t="s">
        <v>223</v>
      </c>
      <c r="B29" s="9" t="s">
        <v>245</v>
      </c>
      <c r="C29" s="10" t="s">
        <v>64</v>
      </c>
      <c r="D29" s="11">
        <v>395</v>
      </c>
      <c r="E29" s="11">
        <v>395</v>
      </c>
      <c r="F29" s="11"/>
      <c r="G29" s="11"/>
      <c r="H29" s="11"/>
      <c r="I29" s="11"/>
      <c r="J29" s="11"/>
      <c r="K29" s="11"/>
      <c r="L29" s="11"/>
    </row>
    <row r="30" spans="1:12" s="1" customFormat="1" ht="44.25" customHeight="1">
      <c r="A30" s="9" t="s">
        <v>223</v>
      </c>
      <c r="B30" s="9" t="s">
        <v>246</v>
      </c>
      <c r="C30" s="10" t="s">
        <v>64</v>
      </c>
      <c r="D30" s="11">
        <v>7</v>
      </c>
      <c r="E30" s="11">
        <v>7</v>
      </c>
      <c r="F30" s="11"/>
      <c r="G30" s="11"/>
      <c r="H30" s="11"/>
      <c r="I30" s="11"/>
      <c r="J30" s="11"/>
      <c r="K30" s="11"/>
      <c r="L30" s="11"/>
    </row>
    <row r="31" spans="1:12" s="1" customFormat="1" ht="44.25" customHeight="1">
      <c r="A31" s="9" t="s">
        <v>223</v>
      </c>
      <c r="B31" s="9" t="s">
        <v>247</v>
      </c>
      <c r="C31" s="10" t="s">
        <v>64</v>
      </c>
      <c r="D31" s="11">
        <v>937.7</v>
      </c>
      <c r="E31" s="11"/>
      <c r="F31" s="11"/>
      <c r="G31" s="11">
        <v>937.7</v>
      </c>
      <c r="H31" s="11"/>
      <c r="I31" s="11"/>
      <c r="J31" s="11"/>
      <c r="K31" s="11"/>
      <c r="L31" s="11"/>
    </row>
    <row r="32" spans="1:12" s="1" customFormat="1" ht="44.25" customHeight="1">
      <c r="A32" s="9" t="s">
        <v>223</v>
      </c>
      <c r="B32" s="9" t="s">
        <v>248</v>
      </c>
      <c r="C32" s="10" t="s">
        <v>64</v>
      </c>
      <c r="D32" s="11">
        <v>30</v>
      </c>
      <c r="E32" s="11"/>
      <c r="F32" s="11"/>
      <c r="G32" s="11">
        <v>30</v>
      </c>
      <c r="H32" s="11"/>
      <c r="I32" s="11"/>
      <c r="J32" s="11"/>
      <c r="K32" s="11"/>
      <c r="L32" s="11"/>
    </row>
    <row r="33" spans="1:12" s="1" customFormat="1" ht="44.25" customHeight="1">
      <c r="A33" s="9" t="s">
        <v>223</v>
      </c>
      <c r="B33" s="9" t="s">
        <v>249</v>
      </c>
      <c r="C33" s="10" t="s">
        <v>64</v>
      </c>
      <c r="D33" s="11">
        <v>287.4</v>
      </c>
      <c r="E33" s="11"/>
      <c r="F33" s="11"/>
      <c r="G33" s="11">
        <v>287.4</v>
      </c>
      <c r="H33" s="11"/>
      <c r="I33" s="11"/>
      <c r="J33" s="11"/>
      <c r="K33" s="11"/>
      <c r="L33" s="11"/>
    </row>
    <row r="34" spans="1:12" s="1" customFormat="1" ht="44.25" customHeight="1">
      <c r="A34" s="9" t="s">
        <v>223</v>
      </c>
      <c r="B34" s="9" t="s">
        <v>250</v>
      </c>
      <c r="C34" s="10" t="s">
        <v>64</v>
      </c>
      <c r="D34" s="11">
        <v>5</v>
      </c>
      <c r="E34" s="11">
        <v>5</v>
      </c>
      <c r="F34" s="11"/>
      <c r="G34" s="11"/>
      <c r="H34" s="11"/>
      <c r="I34" s="11"/>
      <c r="J34" s="11"/>
      <c r="K34" s="11"/>
      <c r="L34" s="11"/>
    </row>
    <row r="35" spans="1:12" s="1" customFormat="1" ht="44.25" customHeight="1">
      <c r="A35" s="9" t="s">
        <v>223</v>
      </c>
      <c r="B35" s="9" t="s">
        <v>251</v>
      </c>
      <c r="C35" s="10" t="s">
        <v>64</v>
      </c>
      <c r="D35" s="11">
        <v>100</v>
      </c>
      <c r="E35" s="11">
        <v>100</v>
      </c>
      <c r="F35" s="11"/>
      <c r="G35" s="11"/>
      <c r="H35" s="11"/>
      <c r="I35" s="11"/>
      <c r="J35" s="11"/>
      <c r="K35" s="11"/>
      <c r="L35" s="11"/>
    </row>
    <row r="36" spans="1:12" s="1" customFormat="1" ht="44.25" customHeight="1">
      <c r="A36" s="9" t="s">
        <v>223</v>
      </c>
      <c r="B36" s="9" t="s">
        <v>252</v>
      </c>
      <c r="C36" s="10" t="s">
        <v>64</v>
      </c>
      <c r="D36" s="11">
        <v>800</v>
      </c>
      <c r="E36" s="11"/>
      <c r="F36" s="11"/>
      <c r="G36" s="11"/>
      <c r="H36" s="11"/>
      <c r="I36" s="11"/>
      <c r="J36" s="11"/>
      <c r="K36" s="11"/>
      <c r="L36" s="11">
        <v>800</v>
      </c>
    </row>
    <row r="37" spans="1:12" s="1" customFormat="1" ht="44.25" customHeight="1">
      <c r="A37" s="9" t="s">
        <v>223</v>
      </c>
      <c r="B37" s="9" t="s">
        <v>253</v>
      </c>
      <c r="C37" s="10" t="s">
        <v>64</v>
      </c>
      <c r="D37" s="11">
        <v>700</v>
      </c>
      <c r="E37" s="11">
        <v>700</v>
      </c>
      <c r="F37" s="11"/>
      <c r="G37" s="11"/>
      <c r="H37" s="11"/>
      <c r="I37" s="11"/>
      <c r="J37" s="11"/>
      <c r="K37" s="11"/>
      <c r="L37" s="11"/>
    </row>
    <row r="38" spans="1:12" s="1" customFormat="1" ht="44.25" customHeight="1">
      <c r="A38" s="9" t="s">
        <v>223</v>
      </c>
      <c r="B38" s="9" t="s">
        <v>254</v>
      </c>
      <c r="C38" s="10" t="s">
        <v>64</v>
      </c>
      <c r="D38" s="12">
        <v>121956.6</v>
      </c>
      <c r="E38" s="11"/>
      <c r="F38" s="12">
        <v>121956.6</v>
      </c>
      <c r="G38" s="11"/>
      <c r="H38" s="11"/>
      <c r="I38" s="11"/>
      <c r="J38" s="11"/>
      <c r="K38" s="11"/>
      <c r="L38" s="11"/>
    </row>
    <row r="39" spans="1:12" s="1" customFormat="1" ht="44.25" customHeight="1">
      <c r="A39" s="9" t="s">
        <v>223</v>
      </c>
      <c r="B39" s="9" t="s">
        <v>255</v>
      </c>
      <c r="C39" s="10" t="s">
        <v>64</v>
      </c>
      <c r="D39" s="12">
        <v>3901.6</v>
      </c>
      <c r="E39" s="11"/>
      <c r="F39" s="12">
        <v>3901.6</v>
      </c>
      <c r="G39" s="11"/>
      <c r="H39" s="11"/>
      <c r="I39" s="11"/>
      <c r="J39" s="11"/>
      <c r="K39" s="11"/>
      <c r="L39" s="11"/>
    </row>
    <row r="40" spans="1:12" ht="34.5" customHeight="1">
      <c r="A40" s="9" t="s">
        <v>223</v>
      </c>
      <c r="B40" s="9" t="s">
        <v>256</v>
      </c>
      <c r="C40" s="10" t="s">
        <v>64</v>
      </c>
      <c r="D40" s="11">
        <v>434.8</v>
      </c>
      <c r="E40" s="11"/>
      <c r="F40" s="11">
        <v>434.8</v>
      </c>
      <c r="G40" s="11"/>
      <c r="H40" s="11"/>
      <c r="I40" s="11"/>
      <c r="J40" s="11"/>
      <c r="K40" s="11"/>
      <c r="L40" s="11"/>
    </row>
    <row r="41" spans="1:12" ht="34.5" customHeight="1">
      <c r="A41" s="9" t="s">
        <v>223</v>
      </c>
      <c r="B41" s="9" t="s">
        <v>257</v>
      </c>
      <c r="C41" s="10" t="s">
        <v>64</v>
      </c>
      <c r="D41" s="12">
        <v>100374</v>
      </c>
      <c r="E41" s="12">
        <v>100374</v>
      </c>
      <c r="F41" s="11"/>
      <c r="G41" s="11"/>
      <c r="H41" s="11"/>
      <c r="I41" s="11"/>
      <c r="J41" s="11"/>
      <c r="K41" s="11"/>
      <c r="L41" s="11"/>
    </row>
    <row r="42" spans="1:12" ht="34.5" customHeight="1">
      <c r="A42" s="9" t="s">
        <v>223</v>
      </c>
      <c r="B42" s="9" t="s">
        <v>258</v>
      </c>
      <c r="C42" s="10" t="s">
        <v>64</v>
      </c>
      <c r="D42" s="12">
        <v>5136</v>
      </c>
      <c r="E42" s="12">
        <v>5136</v>
      </c>
      <c r="F42" s="11"/>
      <c r="G42" s="11"/>
      <c r="H42" s="11"/>
      <c r="I42" s="11"/>
      <c r="J42" s="11"/>
      <c r="K42" s="11"/>
      <c r="L42" s="11"/>
    </row>
    <row r="43" spans="1:12" ht="34.5" customHeight="1">
      <c r="A43" s="9" t="s">
        <v>223</v>
      </c>
      <c r="B43" s="9" t="s">
        <v>259</v>
      </c>
      <c r="C43" s="10" t="s">
        <v>64</v>
      </c>
      <c r="D43" s="11">
        <v>636</v>
      </c>
      <c r="E43" s="11">
        <v>636</v>
      </c>
      <c r="F43" s="11"/>
      <c r="G43" s="11"/>
      <c r="H43" s="11"/>
      <c r="I43" s="11"/>
      <c r="J43" s="11"/>
      <c r="K43" s="11"/>
      <c r="L43" s="11"/>
    </row>
    <row r="44" spans="1:12" ht="34.5" customHeight="1">
      <c r="A44" s="9" t="s">
        <v>223</v>
      </c>
      <c r="B44" s="9" t="s">
        <v>260</v>
      </c>
      <c r="C44" s="10" t="s">
        <v>64</v>
      </c>
      <c r="D44" s="12">
        <v>14296</v>
      </c>
      <c r="E44" s="12">
        <v>14296</v>
      </c>
      <c r="F44" s="11"/>
      <c r="G44" s="11"/>
      <c r="H44" s="11"/>
      <c r="I44" s="11"/>
      <c r="J44" s="11"/>
      <c r="K44" s="11"/>
      <c r="L44" s="11"/>
    </row>
    <row r="45" spans="1:12" ht="34.5" customHeight="1">
      <c r="A45" s="9" t="s">
        <v>223</v>
      </c>
      <c r="B45" s="9" t="s">
        <v>261</v>
      </c>
      <c r="C45" s="10" t="s">
        <v>64</v>
      </c>
      <c r="D45" s="12">
        <v>173341</v>
      </c>
      <c r="E45" s="11"/>
      <c r="F45" s="12">
        <v>173341</v>
      </c>
      <c r="G45" s="11"/>
      <c r="H45" s="11"/>
      <c r="I45" s="11"/>
      <c r="J45" s="11"/>
      <c r="K45" s="11"/>
      <c r="L45" s="11"/>
    </row>
    <row r="46" spans="1:12" ht="34.5" customHeight="1">
      <c r="A46" s="9" t="s">
        <v>223</v>
      </c>
      <c r="B46" s="9" t="s">
        <v>262</v>
      </c>
      <c r="C46" s="10" t="s">
        <v>64</v>
      </c>
      <c r="D46" s="12">
        <v>11050</v>
      </c>
      <c r="E46" s="11"/>
      <c r="F46" s="12">
        <v>11050</v>
      </c>
      <c r="G46" s="11"/>
      <c r="H46" s="11"/>
      <c r="I46" s="11"/>
      <c r="J46" s="11"/>
      <c r="K46" s="11"/>
      <c r="L46" s="11"/>
    </row>
    <row r="47" spans="1:12" ht="34.5" customHeight="1">
      <c r="A47" s="9" t="s">
        <v>223</v>
      </c>
      <c r="B47" s="9" t="s">
        <v>263</v>
      </c>
      <c r="C47" s="10" t="s">
        <v>64</v>
      </c>
      <c r="D47" s="12">
        <v>1120</v>
      </c>
      <c r="E47" s="11"/>
      <c r="F47" s="11"/>
      <c r="G47" s="11"/>
      <c r="H47" s="11">
        <v>1120</v>
      </c>
      <c r="I47" s="11"/>
      <c r="J47" s="12"/>
      <c r="K47" s="12"/>
      <c r="L47" s="11"/>
    </row>
    <row r="48" spans="1:12" ht="34.5" customHeight="1">
      <c r="A48" s="6" t="s">
        <v>50</v>
      </c>
      <c r="B48" s="6"/>
      <c r="C48" s="10"/>
      <c r="D48" s="13">
        <f>SUM(D6:D47)</f>
        <v>1331212.7999999998</v>
      </c>
      <c r="E48" s="13">
        <f aca="true" t="shared" si="0" ref="E48:L48">SUM(E6:E47)</f>
        <v>343144</v>
      </c>
      <c r="F48" s="13">
        <f t="shared" si="0"/>
        <v>976674.7</v>
      </c>
      <c r="G48" s="13">
        <f t="shared" si="0"/>
        <v>1255.1</v>
      </c>
      <c r="H48" s="13">
        <f t="shared" si="0"/>
        <v>5339</v>
      </c>
      <c r="I48" s="13">
        <f t="shared" si="0"/>
        <v>4000</v>
      </c>
      <c r="J48" s="13"/>
      <c r="K48" s="13"/>
      <c r="L48" s="13">
        <f t="shared" si="0"/>
        <v>800</v>
      </c>
    </row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4">
      <selection activeCell="H11" sqref="H11"/>
    </sheetView>
  </sheetViews>
  <sheetFormatPr defaultColWidth="6.66015625" defaultRowHeight="18" customHeight="1"/>
  <cols>
    <col min="1" max="1" width="50.66015625" style="55" customWidth="1"/>
    <col min="2" max="2" width="17.66015625" style="55" customWidth="1"/>
    <col min="3" max="3" width="50.66015625" style="55" customWidth="1"/>
    <col min="4" max="4" width="17.66015625" style="55" customWidth="1"/>
    <col min="5" max="156" width="9" style="55" customWidth="1"/>
    <col min="157" max="249" width="9.16015625" style="55" customWidth="1"/>
    <col min="250" max="16384" width="6.66015625" style="55" customWidth="1"/>
  </cols>
  <sheetData>
    <row r="1" ht="24" customHeight="1">
      <c r="A1" s="32" t="s">
        <v>0</v>
      </c>
    </row>
    <row r="2" spans="1:249" ht="42" customHeight="1">
      <c r="A2" s="56" t="s">
        <v>1</v>
      </c>
      <c r="B2" s="56"/>
      <c r="C2" s="56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</row>
    <row r="3" spans="1:249" ht="24" customHeight="1">
      <c r="A3" s="59"/>
      <c r="B3" s="59"/>
      <c r="C3" s="59"/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</row>
    <row r="4" spans="1:249" ht="36.75" customHeight="1">
      <c r="A4" s="23" t="s">
        <v>3</v>
      </c>
      <c r="B4" s="23"/>
      <c r="C4" s="23" t="s">
        <v>4</v>
      </c>
      <c r="D4" s="2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</row>
    <row r="5" spans="1:249" ht="36.75" customHeight="1">
      <c r="A5" s="23" t="s">
        <v>5</v>
      </c>
      <c r="B5" s="61" t="s">
        <v>6</v>
      </c>
      <c r="C5" s="23" t="s">
        <v>5</v>
      </c>
      <c r="D5" s="129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</row>
    <row r="6" spans="1:249" ht="30" customHeight="1">
      <c r="A6" s="130" t="s">
        <v>7</v>
      </c>
      <c r="B6" s="63">
        <v>350480.7</v>
      </c>
      <c r="C6" s="131" t="s">
        <v>8</v>
      </c>
      <c r="D6" s="48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</row>
    <row r="7" spans="1:249" ht="30" customHeight="1">
      <c r="A7" s="130" t="s">
        <v>9</v>
      </c>
      <c r="B7" s="63">
        <v>976674.7</v>
      </c>
      <c r="C7" s="131" t="s">
        <v>10</v>
      </c>
      <c r="D7" s="48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</row>
    <row r="8" spans="1:249" ht="30" customHeight="1">
      <c r="A8" s="130" t="s">
        <v>11</v>
      </c>
      <c r="B8" s="63">
        <v>1255.1</v>
      </c>
      <c r="C8" s="131" t="s">
        <v>12</v>
      </c>
      <c r="D8" s="48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</row>
    <row r="9" spans="1:249" ht="30" customHeight="1">
      <c r="A9" s="132" t="s">
        <v>13</v>
      </c>
      <c r="B9" s="65"/>
      <c r="C9" s="131" t="s">
        <v>14</v>
      </c>
      <c r="D9" s="48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</row>
    <row r="10" spans="1:249" ht="30" customHeight="1">
      <c r="A10" s="133" t="s">
        <v>15</v>
      </c>
      <c r="B10" s="65"/>
      <c r="C10" s="66" t="s">
        <v>16</v>
      </c>
      <c r="D10" s="48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</row>
    <row r="11" spans="1:249" ht="30" customHeight="1">
      <c r="A11" s="133" t="s">
        <v>17</v>
      </c>
      <c r="B11" s="65"/>
      <c r="C11" s="66" t="s">
        <v>18</v>
      </c>
      <c r="D11" s="65">
        <v>735.2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</row>
    <row r="12" spans="1:249" ht="30" customHeight="1">
      <c r="A12" s="130" t="s">
        <v>19</v>
      </c>
      <c r="B12" s="65"/>
      <c r="C12" s="66" t="s">
        <v>20</v>
      </c>
      <c r="D12" s="65">
        <v>367.6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</row>
    <row r="13" spans="1:249" ht="30" customHeight="1">
      <c r="A13" s="130" t="s">
        <v>21</v>
      </c>
      <c r="B13" s="65"/>
      <c r="C13" s="66" t="s">
        <v>22</v>
      </c>
      <c r="D13" s="6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</row>
    <row r="14" spans="1:249" ht="30" customHeight="1">
      <c r="A14" s="130" t="s">
        <v>23</v>
      </c>
      <c r="B14" s="65">
        <v>88</v>
      </c>
      <c r="C14" s="66" t="s">
        <v>24</v>
      </c>
      <c r="D14" s="63">
        <v>900846.6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</row>
    <row r="15" spans="1:249" ht="30" customHeight="1">
      <c r="A15" s="130"/>
      <c r="B15" s="67"/>
      <c r="C15" s="68" t="s">
        <v>25</v>
      </c>
      <c r="D15" s="4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</row>
    <row r="16" spans="1:249" ht="30" customHeight="1">
      <c r="A16" s="130"/>
      <c r="B16" s="70"/>
      <c r="C16" s="68" t="s">
        <v>26</v>
      </c>
      <c r="D16" s="4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</row>
    <row r="17" spans="1:249" ht="30" customHeight="1">
      <c r="A17" s="130"/>
      <c r="B17" s="70"/>
      <c r="C17" s="68" t="s">
        <v>27</v>
      </c>
      <c r="D17" s="4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</row>
    <row r="18" spans="1:249" ht="30" customHeight="1">
      <c r="A18" s="130"/>
      <c r="B18" s="48"/>
      <c r="C18" s="68" t="s">
        <v>28</v>
      </c>
      <c r="D18" s="4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</row>
    <row r="19" spans="1:249" ht="30" customHeight="1">
      <c r="A19" s="130"/>
      <c r="B19" s="48"/>
      <c r="C19" s="68" t="s">
        <v>29</v>
      </c>
      <c r="D19" s="4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</row>
    <row r="20" spans="1:249" ht="30" customHeight="1">
      <c r="A20" s="130"/>
      <c r="B20" s="48"/>
      <c r="C20" s="68" t="s">
        <v>30</v>
      </c>
      <c r="D20" s="4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</row>
    <row r="21" spans="1:249" ht="30" customHeight="1">
      <c r="A21" s="47"/>
      <c r="B21" s="48"/>
      <c r="C21" s="68" t="s">
        <v>31</v>
      </c>
      <c r="D21" s="4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</row>
    <row r="22" spans="1:249" ht="30" customHeight="1">
      <c r="A22" s="47"/>
      <c r="B22" s="48"/>
      <c r="C22" s="68" t="s">
        <v>32</v>
      </c>
      <c r="D22" s="4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</row>
    <row r="23" spans="1:249" ht="30" customHeight="1">
      <c r="A23" s="47"/>
      <c r="B23" s="48"/>
      <c r="C23" s="68" t="s">
        <v>33</v>
      </c>
      <c r="D23" s="4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</row>
    <row r="24" spans="1:249" ht="30" customHeight="1">
      <c r="A24" s="47"/>
      <c r="B24" s="48"/>
      <c r="C24" s="68" t="s">
        <v>34</v>
      </c>
      <c r="D24" s="63">
        <v>1255.1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</row>
    <row r="25" spans="1:249" ht="30.75" customHeight="1">
      <c r="A25" s="47"/>
      <c r="B25" s="48"/>
      <c r="C25" s="68" t="s">
        <v>35</v>
      </c>
      <c r="D25" s="63">
        <v>4219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</row>
    <row r="26" spans="1:249" ht="30.75" customHeight="1">
      <c r="A26" s="47"/>
      <c r="B26" s="48"/>
      <c r="C26" s="68" t="s">
        <v>36</v>
      </c>
      <c r="D26" s="65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</row>
    <row r="27" spans="1:249" ht="30.75" customHeight="1">
      <c r="A27" s="47"/>
      <c r="B27" s="48"/>
      <c r="C27" s="68" t="s">
        <v>37</v>
      </c>
      <c r="D27" s="63">
        <v>431126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</row>
    <row r="28" spans="1:249" ht="30.75" customHeight="1">
      <c r="A28" s="47"/>
      <c r="B28" s="48"/>
      <c r="C28" s="68" t="s">
        <v>38</v>
      </c>
      <c r="D28" s="48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</row>
    <row r="29" spans="1:249" ht="30" customHeight="1">
      <c r="A29" s="49" t="s">
        <v>39</v>
      </c>
      <c r="B29" s="48">
        <f>SUM(B6:B28)</f>
        <v>1328498.5</v>
      </c>
      <c r="C29" s="134" t="s">
        <v>40</v>
      </c>
      <c r="D29" s="48">
        <f>SUM(D10:D28)</f>
        <v>1338549.5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</row>
    <row r="30" spans="1:249" ht="30" customHeight="1">
      <c r="A30" s="130" t="s">
        <v>41</v>
      </c>
      <c r="B30" s="48">
        <v>11941</v>
      </c>
      <c r="C30" s="135" t="s">
        <v>42</v>
      </c>
      <c r="D30" s="48">
        <v>1890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</row>
    <row r="31" spans="1:249" ht="30" customHeight="1">
      <c r="A31" s="49" t="s">
        <v>43</v>
      </c>
      <c r="B31" s="48">
        <f>SUM(B29:B30)</f>
        <v>1340439.5</v>
      </c>
      <c r="C31" s="49" t="s">
        <v>44</v>
      </c>
      <c r="D31" s="48">
        <f>SUM(D29:D30)</f>
        <v>1340439.5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</row>
    <row r="32" spans="1:249" ht="27" customHeight="1">
      <c r="A32" s="28" t="s">
        <v>45</v>
      </c>
      <c r="B32" s="78"/>
      <c r="C32" s="79"/>
      <c r="D32" s="8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</row>
    <row r="33" spans="1:249" ht="27.75" customHeight="1">
      <c r="A33" s="81"/>
      <c r="B33" s="82"/>
      <c r="C33" s="81"/>
      <c r="D33" s="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</row>
    <row r="34" spans="1:249" ht="27.75" customHeight="1">
      <c r="A34" s="83"/>
      <c r="B34" s="84"/>
      <c r="C34" s="84"/>
      <c r="D34" s="8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</row>
    <row r="35" spans="1:249" ht="27.75" customHeight="1">
      <c r="A35" s="84"/>
      <c r="B35" s="84"/>
      <c r="C35" s="84"/>
      <c r="D35" s="8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</row>
    <row r="36" spans="1:249" ht="27.75" customHeight="1">
      <c r="A36" s="84"/>
      <c r="B36" s="84"/>
      <c r="C36" s="84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</row>
    <row r="37" spans="1:249" ht="27.75" customHeight="1">
      <c r="A37" s="84"/>
      <c r="B37" s="84"/>
      <c r="C37" s="84"/>
      <c r="D37" s="84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10.83203125" style="106" customWidth="1"/>
    <col min="2" max="2" width="9.5" style="106" customWidth="1"/>
    <col min="3" max="3" width="16.16015625" style="106" customWidth="1"/>
    <col min="4" max="4" width="19" style="106" customWidth="1"/>
    <col min="5" max="5" width="12.5" style="106" customWidth="1"/>
    <col min="6" max="6" width="16.16015625" style="106" customWidth="1"/>
    <col min="7" max="7" width="12.5" style="106" customWidth="1"/>
    <col min="8" max="11" width="8.83203125" style="106" customWidth="1"/>
    <col min="12" max="12" width="6.33203125" style="81" customWidth="1"/>
    <col min="13" max="13" width="8.83203125" style="81" customWidth="1"/>
    <col min="14" max="14" width="11.83203125" style="106" customWidth="1"/>
    <col min="15" max="15" width="10.83203125" style="106" customWidth="1"/>
    <col min="16" max="16" width="11" style="106" customWidth="1"/>
    <col min="17" max="17" width="5.83203125" style="106" customWidth="1"/>
    <col min="18" max="19" width="8.83203125" style="106" customWidth="1"/>
    <col min="20" max="251" width="9" style="81" customWidth="1"/>
    <col min="252" max="252" width="9.16015625" style="107" customWidth="1"/>
    <col min="253" max="16384" width="9.16015625" style="107" customWidth="1"/>
  </cols>
  <sheetData>
    <row r="1" spans="1:19" s="103" customFormat="1" ht="27" customHeight="1">
      <c r="A1" s="32" t="s">
        <v>46</v>
      </c>
      <c r="B1" s="32"/>
      <c r="C1" s="32"/>
      <c r="D1" s="32"/>
      <c r="E1" s="108"/>
      <c r="F1" s="108"/>
      <c r="G1" s="108"/>
      <c r="H1" s="108"/>
      <c r="I1" s="108"/>
      <c r="J1" s="108"/>
      <c r="K1" s="108"/>
      <c r="L1" s="108"/>
      <c r="N1" s="108"/>
      <c r="O1" s="108"/>
      <c r="P1" s="108"/>
      <c r="Q1" s="108"/>
      <c r="R1" s="108"/>
      <c r="S1" s="108"/>
    </row>
    <row r="2" spans="1:19" s="58" customFormat="1" ht="40.5" customHeigh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58" customFormat="1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59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N4" s="110"/>
      <c r="O4" s="110"/>
      <c r="P4" s="110"/>
      <c r="Q4" s="110"/>
      <c r="R4" s="110"/>
      <c r="S4" s="110" t="s">
        <v>2</v>
      </c>
    </row>
    <row r="5" spans="1:19" s="104" customFormat="1" ht="29.25" customHeight="1">
      <c r="A5" s="111" t="s">
        <v>48</v>
      </c>
      <c r="B5" s="111" t="s">
        <v>49</v>
      </c>
      <c r="C5" s="112" t="s">
        <v>50</v>
      </c>
      <c r="D5" s="113" t="s">
        <v>51</v>
      </c>
      <c r="E5" s="113"/>
      <c r="F5" s="113"/>
      <c r="G5" s="113"/>
      <c r="H5" s="113"/>
      <c r="I5" s="113"/>
      <c r="J5" s="113"/>
      <c r="K5" s="113"/>
      <c r="L5" s="113"/>
      <c r="M5" s="113"/>
      <c r="N5" s="111" t="s">
        <v>41</v>
      </c>
      <c r="O5" s="111"/>
      <c r="P5" s="111"/>
      <c r="Q5" s="111"/>
      <c r="R5" s="111"/>
      <c r="S5" s="111"/>
    </row>
    <row r="6" spans="1:19" s="104" customFormat="1" ht="44.25" customHeight="1">
      <c r="A6" s="111"/>
      <c r="B6" s="112"/>
      <c r="C6" s="114"/>
      <c r="D6" s="112" t="s">
        <v>52</v>
      </c>
      <c r="E6" s="115" t="s">
        <v>53</v>
      </c>
      <c r="F6" s="115" t="s">
        <v>54</v>
      </c>
      <c r="G6" s="115" t="s">
        <v>55</v>
      </c>
      <c r="H6" s="115" t="s">
        <v>56</v>
      </c>
      <c r="I6" s="115" t="s">
        <v>57</v>
      </c>
      <c r="J6" s="115" t="s">
        <v>58</v>
      </c>
      <c r="K6" s="115" t="s">
        <v>59</v>
      </c>
      <c r="L6" s="115" t="s">
        <v>60</v>
      </c>
      <c r="M6" s="115" t="s">
        <v>61</v>
      </c>
      <c r="N6" s="112" t="s">
        <v>52</v>
      </c>
      <c r="O6" s="112" t="s">
        <v>53</v>
      </c>
      <c r="P6" s="112" t="s">
        <v>54</v>
      </c>
      <c r="Q6" s="112" t="s">
        <v>62</v>
      </c>
      <c r="R6" s="125" t="s">
        <v>56</v>
      </c>
      <c r="S6" s="126" t="s">
        <v>63</v>
      </c>
    </row>
    <row r="7" spans="1:256" s="105" customFormat="1" ht="33.75" customHeight="1">
      <c r="A7" s="116">
        <v>325101</v>
      </c>
      <c r="B7" s="117" t="s">
        <v>64</v>
      </c>
      <c r="C7" s="118">
        <v>1340439.5</v>
      </c>
      <c r="D7" s="118">
        <v>1328498.5</v>
      </c>
      <c r="E7" s="118">
        <v>350480.7</v>
      </c>
      <c r="F7" s="118">
        <v>976674.7</v>
      </c>
      <c r="G7" s="118">
        <v>1255.1</v>
      </c>
      <c r="H7" s="119"/>
      <c r="I7" s="119"/>
      <c r="J7" s="119"/>
      <c r="K7" s="119"/>
      <c r="L7" s="119"/>
      <c r="M7" s="119">
        <v>88</v>
      </c>
      <c r="N7" s="118">
        <v>11941</v>
      </c>
      <c r="O7" s="118">
        <v>9339</v>
      </c>
      <c r="P7" s="118">
        <v>2602</v>
      </c>
      <c r="Q7" s="48"/>
      <c r="R7" s="48"/>
      <c r="S7" s="48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128"/>
      <c r="IS7" s="128"/>
      <c r="IT7" s="128"/>
      <c r="IU7" s="128"/>
      <c r="IV7" s="128"/>
    </row>
    <row r="8" spans="1:251" s="60" customFormat="1" ht="33.75" customHeight="1">
      <c r="A8" s="48"/>
      <c r="B8" s="12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48"/>
      <c r="S8" s="48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19" s="85" customFormat="1" ht="33.75" customHeight="1">
      <c r="A9" s="27"/>
      <c r="B9" s="121"/>
      <c r="C9" s="27"/>
      <c r="D9" s="2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20" s="85" customFormat="1" ht="33.75" customHeight="1">
      <c r="A10" s="48"/>
      <c r="B10" s="12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0"/>
    </row>
    <row r="11" spans="1:20" s="85" customFormat="1" ht="33.75" customHeight="1">
      <c r="A11" s="48"/>
      <c r="B11" s="12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0"/>
    </row>
    <row r="12" spans="1:19" ht="33.75" customHeight="1">
      <c r="A12" s="122" t="s">
        <v>50</v>
      </c>
      <c r="B12" s="123"/>
      <c r="C12" s="124">
        <f>SUM(C7:C11)</f>
        <v>1340439.5</v>
      </c>
      <c r="D12" s="124">
        <f aca="true" t="shared" si="0" ref="D12:P12">SUM(D7:D11)</f>
        <v>1328498.5</v>
      </c>
      <c r="E12" s="124">
        <f t="shared" si="0"/>
        <v>350480.7</v>
      </c>
      <c r="F12" s="124">
        <f t="shared" si="0"/>
        <v>976674.7</v>
      </c>
      <c r="G12" s="124">
        <f t="shared" si="0"/>
        <v>1255.1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88</v>
      </c>
      <c r="N12" s="124">
        <f t="shared" si="0"/>
        <v>11941</v>
      </c>
      <c r="O12" s="124">
        <f t="shared" si="0"/>
        <v>9339</v>
      </c>
      <c r="P12" s="124">
        <f t="shared" si="0"/>
        <v>2602</v>
      </c>
      <c r="Q12" s="127"/>
      <c r="R12" s="127"/>
      <c r="S12" s="127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view="pageBreakPreview" zoomScale="85" zoomScaleNormal="115" zoomScaleSheetLayoutView="85" workbookViewId="0" topLeftCell="A1">
      <selection activeCell="L18" sqref="L18"/>
    </sheetView>
  </sheetViews>
  <sheetFormatPr defaultColWidth="9.16015625" defaultRowHeight="27.75" customHeight="1"/>
  <cols>
    <col min="1" max="1" width="23.66015625" style="88" customWidth="1"/>
    <col min="2" max="2" width="22.83203125" style="88" customWidth="1"/>
    <col min="3" max="8" width="17.33203125" style="89" customWidth="1"/>
    <col min="9" max="248" width="10.66015625" style="19" customWidth="1"/>
    <col min="249" max="250" width="9.16015625" style="44" customWidth="1"/>
    <col min="251" max="16384" width="9.16015625" style="44" customWidth="1"/>
  </cols>
  <sheetData>
    <row r="1" spans="1:7" s="87" customFormat="1" ht="27" customHeight="1">
      <c r="A1" s="21" t="s">
        <v>65</v>
      </c>
      <c r="B1" s="21"/>
      <c r="C1" s="90"/>
      <c r="D1" s="90"/>
      <c r="E1" s="90"/>
      <c r="F1" s="90"/>
      <c r="G1" s="90"/>
    </row>
    <row r="2" spans="1:12" s="16" customFormat="1" ht="48.75" customHeight="1">
      <c r="A2" s="22" t="s">
        <v>66</v>
      </c>
      <c r="B2" s="22"/>
      <c r="C2" s="22"/>
      <c r="D2" s="22"/>
      <c r="E2" s="22"/>
      <c r="F2" s="22"/>
      <c r="G2" s="22"/>
      <c r="H2" s="91"/>
      <c r="I2" s="102"/>
      <c r="J2" s="22"/>
      <c r="K2" s="102"/>
      <c r="L2" s="102"/>
    </row>
    <row r="3" spans="1:8" s="17" customFormat="1" ht="21.75" customHeight="1">
      <c r="A3" s="92"/>
      <c r="B3" s="92"/>
      <c r="C3" s="92"/>
      <c r="D3" s="92"/>
      <c r="E3" s="92"/>
      <c r="F3" s="92"/>
      <c r="G3" s="92"/>
      <c r="H3" s="92" t="s">
        <v>2</v>
      </c>
    </row>
    <row r="4" spans="1:8" s="60" customFormat="1" ht="29.25" customHeight="1">
      <c r="A4" s="23" t="s">
        <v>67</v>
      </c>
      <c r="B4" s="23" t="s">
        <v>68</v>
      </c>
      <c r="C4" s="93" t="s">
        <v>69</v>
      </c>
      <c r="D4" s="94" t="s">
        <v>70</v>
      </c>
      <c r="E4" s="94" t="s">
        <v>71</v>
      </c>
      <c r="F4" s="94" t="s">
        <v>72</v>
      </c>
      <c r="G4" s="94" t="s">
        <v>73</v>
      </c>
      <c r="H4" s="94" t="s">
        <v>74</v>
      </c>
    </row>
    <row r="5" spans="1:8" s="60" customFormat="1" ht="29.25" customHeight="1">
      <c r="A5" s="23"/>
      <c r="B5" s="23"/>
      <c r="C5" s="93"/>
      <c r="D5" s="94"/>
      <c r="E5" s="94"/>
      <c r="F5" s="94"/>
      <c r="G5" s="94"/>
      <c r="H5" s="94"/>
    </row>
    <row r="6" spans="1:8" s="60" customFormat="1" ht="29.25" customHeight="1">
      <c r="A6" s="26"/>
      <c r="B6" s="26"/>
      <c r="C6" s="95"/>
      <c r="D6" s="96"/>
      <c r="E6" s="96"/>
      <c r="F6" s="96"/>
      <c r="G6" s="96"/>
      <c r="H6" s="96"/>
    </row>
    <row r="7" spans="1:8" s="60" customFormat="1" ht="29.25" customHeight="1">
      <c r="A7" s="9">
        <v>208</v>
      </c>
      <c r="B7" s="9" t="s">
        <v>75</v>
      </c>
      <c r="C7" s="11">
        <v>735.2</v>
      </c>
      <c r="D7" s="11">
        <v>735.2</v>
      </c>
      <c r="E7" s="11"/>
      <c r="F7" s="11"/>
      <c r="G7" s="11"/>
      <c r="H7" s="11"/>
    </row>
    <row r="8" spans="1:8" s="60" customFormat="1" ht="29.25" customHeight="1">
      <c r="A8" s="9">
        <v>20805</v>
      </c>
      <c r="B8" s="9" t="s">
        <v>76</v>
      </c>
      <c r="C8" s="11">
        <v>735.2</v>
      </c>
      <c r="D8" s="11">
        <v>735.2</v>
      </c>
      <c r="E8" s="11"/>
      <c r="F8" s="11"/>
      <c r="G8" s="11"/>
      <c r="H8" s="11"/>
    </row>
    <row r="9" spans="1:8" s="60" customFormat="1" ht="29.25" customHeight="1">
      <c r="A9" s="9">
        <v>2080505</v>
      </c>
      <c r="B9" s="9" t="s">
        <v>77</v>
      </c>
      <c r="C9" s="11">
        <v>490.1</v>
      </c>
      <c r="D9" s="11">
        <v>490.1</v>
      </c>
      <c r="E9" s="11"/>
      <c r="F9" s="11"/>
      <c r="G9" s="11"/>
      <c r="H9" s="11"/>
    </row>
    <row r="10" spans="1:8" s="60" customFormat="1" ht="29.25" customHeight="1">
      <c r="A10" s="9">
        <v>2080506</v>
      </c>
      <c r="B10" s="9" t="s">
        <v>78</v>
      </c>
      <c r="C10" s="11">
        <v>245.1</v>
      </c>
      <c r="D10" s="11">
        <v>245.1</v>
      </c>
      <c r="E10" s="11"/>
      <c r="F10" s="11"/>
      <c r="G10" s="11"/>
      <c r="H10" s="11"/>
    </row>
    <row r="11" spans="1:8" s="60" customFormat="1" ht="29.25" customHeight="1">
      <c r="A11" s="9">
        <v>210</v>
      </c>
      <c r="B11" s="9" t="s">
        <v>79</v>
      </c>
      <c r="C11" s="11">
        <v>367.6</v>
      </c>
      <c r="D11" s="11">
        <v>367.6</v>
      </c>
      <c r="E11" s="11"/>
      <c r="F11" s="11"/>
      <c r="G11" s="11"/>
      <c r="H11" s="11"/>
    </row>
    <row r="12" spans="1:8" s="60" customFormat="1" ht="29.25" customHeight="1">
      <c r="A12" s="9">
        <v>21011</v>
      </c>
      <c r="B12" s="9" t="s">
        <v>80</v>
      </c>
      <c r="C12" s="11">
        <v>367.6</v>
      </c>
      <c r="D12" s="11">
        <v>367.6</v>
      </c>
      <c r="E12" s="11"/>
      <c r="F12" s="11"/>
      <c r="G12" s="11"/>
      <c r="H12" s="11"/>
    </row>
    <row r="13" spans="1:8" s="60" customFormat="1" ht="29.25" customHeight="1">
      <c r="A13" s="9">
        <v>2101101</v>
      </c>
      <c r="B13" s="9" t="s">
        <v>81</v>
      </c>
      <c r="C13" s="11">
        <v>306.3</v>
      </c>
      <c r="D13" s="11">
        <v>306.3</v>
      </c>
      <c r="E13" s="11"/>
      <c r="F13" s="11"/>
      <c r="G13" s="11"/>
      <c r="H13" s="11"/>
    </row>
    <row r="14" spans="1:8" s="60" customFormat="1" ht="29.25" customHeight="1">
      <c r="A14" s="9">
        <v>2101103</v>
      </c>
      <c r="B14" s="9" t="s">
        <v>82</v>
      </c>
      <c r="C14" s="11">
        <v>61.3</v>
      </c>
      <c r="D14" s="11">
        <v>61.3</v>
      </c>
      <c r="E14" s="11"/>
      <c r="F14" s="11"/>
      <c r="G14" s="11"/>
      <c r="H14" s="11"/>
    </row>
    <row r="15" spans="1:8" s="60" customFormat="1" ht="29.25" customHeight="1">
      <c r="A15" s="9">
        <v>212</v>
      </c>
      <c r="B15" s="9" t="s">
        <v>83</v>
      </c>
      <c r="C15" s="12">
        <v>900846.6</v>
      </c>
      <c r="D15" s="12">
        <v>6233.9</v>
      </c>
      <c r="E15" s="12">
        <v>894612.7</v>
      </c>
      <c r="F15" s="11"/>
      <c r="G15" s="11"/>
      <c r="H15" s="11"/>
    </row>
    <row r="16" spans="1:8" s="60" customFormat="1" ht="29.25" customHeight="1">
      <c r="A16" s="9">
        <v>21201</v>
      </c>
      <c r="B16" s="9" t="s">
        <v>84</v>
      </c>
      <c r="C16" s="12">
        <v>9364.9</v>
      </c>
      <c r="D16" s="12">
        <v>6233.9</v>
      </c>
      <c r="E16" s="12">
        <v>3131</v>
      </c>
      <c r="F16" s="11"/>
      <c r="G16" s="11"/>
      <c r="H16" s="11"/>
    </row>
    <row r="17" spans="1:8" s="60" customFormat="1" ht="29.25" customHeight="1">
      <c r="A17" s="9">
        <v>2120101</v>
      </c>
      <c r="B17" s="9" t="s">
        <v>85</v>
      </c>
      <c r="C17" s="12">
        <v>6233.9</v>
      </c>
      <c r="D17" s="12">
        <v>6233.9</v>
      </c>
      <c r="E17" s="11"/>
      <c r="F17" s="11"/>
      <c r="G17" s="11"/>
      <c r="H17" s="11"/>
    </row>
    <row r="18" spans="1:8" s="60" customFormat="1" ht="29.25" customHeight="1">
      <c r="A18" s="9">
        <v>2120106</v>
      </c>
      <c r="B18" s="9" t="s">
        <v>86</v>
      </c>
      <c r="C18" s="11">
        <v>3</v>
      </c>
      <c r="D18" s="11"/>
      <c r="E18" s="11">
        <v>3</v>
      </c>
      <c r="F18" s="11"/>
      <c r="G18" s="11"/>
      <c r="H18" s="11"/>
    </row>
    <row r="19" spans="1:8" s="60" customFormat="1" ht="29.25" customHeight="1">
      <c r="A19" s="9">
        <v>2120199</v>
      </c>
      <c r="B19" s="9" t="s">
        <v>87</v>
      </c>
      <c r="C19" s="12">
        <v>3128</v>
      </c>
      <c r="D19" s="11"/>
      <c r="E19" s="12">
        <v>3128</v>
      </c>
      <c r="F19" s="11"/>
      <c r="G19" s="11"/>
      <c r="H19" s="11"/>
    </row>
    <row r="20" spans="1:8" s="60" customFormat="1" ht="29.25" customHeight="1">
      <c r="A20" s="9">
        <v>21203</v>
      </c>
      <c r="B20" s="9" t="s">
        <v>88</v>
      </c>
      <c r="C20" s="12">
        <v>221146</v>
      </c>
      <c r="D20" s="11"/>
      <c r="E20" s="12">
        <v>221146</v>
      </c>
      <c r="F20" s="11"/>
      <c r="G20" s="11"/>
      <c r="H20" s="11"/>
    </row>
    <row r="21" spans="1:8" s="60" customFormat="1" ht="29.25" customHeight="1">
      <c r="A21" s="9">
        <v>2120399</v>
      </c>
      <c r="B21" s="9" t="s">
        <v>89</v>
      </c>
      <c r="C21" s="12">
        <v>221146</v>
      </c>
      <c r="D21" s="11"/>
      <c r="E21" s="12">
        <v>221146</v>
      </c>
      <c r="F21" s="11"/>
      <c r="G21" s="11"/>
      <c r="H21" s="11"/>
    </row>
    <row r="22" spans="1:8" s="60" customFormat="1" ht="29.25" customHeight="1">
      <c r="A22" s="9">
        <v>21206</v>
      </c>
      <c r="B22" s="9" t="s">
        <v>90</v>
      </c>
      <c r="C22" s="11">
        <v>345</v>
      </c>
      <c r="D22" s="11"/>
      <c r="E22" s="11">
        <v>345</v>
      </c>
      <c r="F22" s="11"/>
      <c r="G22" s="11"/>
      <c r="H22" s="11"/>
    </row>
    <row r="23" spans="1:8" s="60" customFormat="1" ht="29.25" customHeight="1">
      <c r="A23" s="9">
        <v>2120601</v>
      </c>
      <c r="B23" s="9" t="s">
        <v>91</v>
      </c>
      <c r="C23" s="11">
        <v>345</v>
      </c>
      <c r="D23" s="11"/>
      <c r="E23" s="11">
        <v>345</v>
      </c>
      <c r="F23" s="11"/>
      <c r="G23" s="11"/>
      <c r="H23" s="11"/>
    </row>
    <row r="24" spans="1:8" s="60" customFormat="1" ht="29.25" customHeight="1">
      <c r="A24" s="9">
        <v>21208</v>
      </c>
      <c r="B24" s="9" t="s">
        <v>92</v>
      </c>
      <c r="C24" s="12">
        <v>661490.7</v>
      </c>
      <c r="D24" s="11"/>
      <c r="E24" s="12">
        <v>661490.7</v>
      </c>
      <c r="F24" s="11"/>
      <c r="G24" s="11"/>
      <c r="H24" s="11"/>
    </row>
    <row r="25" spans="1:8" s="60" customFormat="1" ht="29.25" customHeight="1">
      <c r="A25" s="9">
        <v>2120801</v>
      </c>
      <c r="B25" s="9" t="s">
        <v>93</v>
      </c>
      <c r="C25" s="12">
        <v>130000</v>
      </c>
      <c r="D25" s="11"/>
      <c r="E25" s="12">
        <v>130000</v>
      </c>
      <c r="F25" s="11"/>
      <c r="G25" s="11"/>
      <c r="H25" s="11"/>
    </row>
    <row r="26" spans="1:8" s="60" customFormat="1" ht="29.25" customHeight="1">
      <c r="A26" s="9">
        <v>2120802</v>
      </c>
      <c r="B26" s="9" t="s">
        <v>94</v>
      </c>
      <c r="C26" s="12">
        <v>181700</v>
      </c>
      <c r="D26" s="11"/>
      <c r="E26" s="12">
        <v>181700</v>
      </c>
      <c r="F26" s="11"/>
      <c r="G26" s="11"/>
      <c r="H26" s="11"/>
    </row>
    <row r="27" spans="1:8" s="60" customFormat="1" ht="29.25" customHeight="1">
      <c r="A27" s="9">
        <v>2120803</v>
      </c>
      <c r="B27" s="9" t="s">
        <v>95</v>
      </c>
      <c r="C27" s="12">
        <v>176780</v>
      </c>
      <c r="D27" s="11"/>
      <c r="E27" s="12">
        <v>176780</v>
      </c>
      <c r="F27" s="11"/>
      <c r="G27" s="11"/>
      <c r="H27" s="11"/>
    </row>
    <row r="28" spans="1:8" s="60" customFormat="1" ht="29.25" customHeight="1">
      <c r="A28" s="9">
        <v>2120899</v>
      </c>
      <c r="B28" s="9" t="s">
        <v>96</v>
      </c>
      <c r="C28" s="12">
        <v>173010.7</v>
      </c>
      <c r="D28" s="11"/>
      <c r="E28" s="12">
        <v>173010.7</v>
      </c>
      <c r="F28" s="11"/>
      <c r="G28" s="11"/>
      <c r="H28" s="11"/>
    </row>
    <row r="29" spans="1:8" s="60" customFormat="1" ht="29.25" customHeight="1">
      <c r="A29" s="9">
        <v>21213</v>
      </c>
      <c r="B29" s="9" t="s">
        <v>97</v>
      </c>
      <c r="C29" s="12">
        <v>8500</v>
      </c>
      <c r="D29" s="11"/>
      <c r="E29" s="12">
        <v>8500</v>
      </c>
      <c r="F29" s="11"/>
      <c r="G29" s="11"/>
      <c r="H29" s="11"/>
    </row>
    <row r="30" spans="1:8" s="60" customFormat="1" ht="29.25" customHeight="1">
      <c r="A30" s="9">
        <v>2121301</v>
      </c>
      <c r="B30" s="9" t="s">
        <v>98</v>
      </c>
      <c r="C30" s="12">
        <v>8500</v>
      </c>
      <c r="D30" s="11"/>
      <c r="E30" s="12">
        <v>8500</v>
      </c>
      <c r="F30" s="11"/>
      <c r="G30" s="11"/>
      <c r="H30" s="11"/>
    </row>
    <row r="31" spans="1:8" s="60" customFormat="1" ht="29.25" customHeight="1">
      <c r="A31" s="9">
        <v>223</v>
      </c>
      <c r="B31" s="9" t="s">
        <v>99</v>
      </c>
      <c r="C31" s="12">
        <v>1255.1</v>
      </c>
      <c r="D31" s="11"/>
      <c r="E31" s="12">
        <v>1255.1</v>
      </c>
      <c r="F31" s="11"/>
      <c r="G31" s="11"/>
      <c r="H31" s="11"/>
    </row>
    <row r="32" spans="1:8" s="60" customFormat="1" ht="29.25" customHeight="1">
      <c r="A32" s="45">
        <v>22302</v>
      </c>
      <c r="B32" s="45" t="s">
        <v>100</v>
      </c>
      <c r="C32" s="51">
        <v>1255.1</v>
      </c>
      <c r="D32" s="46"/>
      <c r="E32" s="51">
        <v>1255.1</v>
      </c>
      <c r="F32" s="46"/>
      <c r="G32" s="46"/>
      <c r="H32" s="46"/>
    </row>
    <row r="33" spans="1:8" s="60" customFormat="1" ht="29.25" customHeight="1">
      <c r="A33" s="9">
        <v>2230299</v>
      </c>
      <c r="B33" s="9" t="s">
        <v>101</v>
      </c>
      <c r="C33" s="12">
        <v>1255.1</v>
      </c>
      <c r="D33" s="11"/>
      <c r="E33" s="12">
        <v>1255.1</v>
      </c>
      <c r="F33" s="11"/>
      <c r="G33" s="11"/>
      <c r="H33" s="11"/>
    </row>
    <row r="34" spans="1:8" s="60" customFormat="1" ht="29.25" customHeight="1">
      <c r="A34" s="9">
        <v>224</v>
      </c>
      <c r="B34" s="9" t="s">
        <v>102</v>
      </c>
      <c r="C34" s="12">
        <v>4219</v>
      </c>
      <c r="D34" s="11"/>
      <c r="E34" s="12">
        <v>4219</v>
      </c>
      <c r="F34" s="11"/>
      <c r="G34" s="11"/>
      <c r="H34" s="11"/>
    </row>
    <row r="35" spans="1:8" s="60" customFormat="1" ht="29.25" customHeight="1">
      <c r="A35" s="9">
        <v>22401</v>
      </c>
      <c r="B35" s="9" t="s">
        <v>103</v>
      </c>
      <c r="C35" s="12">
        <v>4219</v>
      </c>
      <c r="D35" s="11"/>
      <c r="E35" s="12">
        <v>4219</v>
      </c>
      <c r="F35" s="11"/>
      <c r="G35" s="11"/>
      <c r="H35" s="11"/>
    </row>
    <row r="36" spans="1:8" s="60" customFormat="1" ht="29.25" customHeight="1">
      <c r="A36" s="9">
        <v>2240104</v>
      </c>
      <c r="B36" s="9" t="s">
        <v>104</v>
      </c>
      <c r="C36" s="12">
        <v>4219</v>
      </c>
      <c r="D36" s="11"/>
      <c r="E36" s="12">
        <v>4219</v>
      </c>
      <c r="F36" s="11"/>
      <c r="G36" s="11"/>
      <c r="H36" s="11"/>
    </row>
    <row r="37" spans="1:8" s="60" customFormat="1" ht="29.25" customHeight="1">
      <c r="A37" s="9">
        <v>232</v>
      </c>
      <c r="B37" s="9" t="s">
        <v>105</v>
      </c>
      <c r="C37" s="12">
        <v>431126</v>
      </c>
      <c r="D37" s="11"/>
      <c r="E37" s="12">
        <v>431126</v>
      </c>
      <c r="F37" s="11"/>
      <c r="G37" s="11"/>
      <c r="H37" s="11"/>
    </row>
    <row r="38" spans="1:8" s="60" customFormat="1" ht="29.25" customHeight="1">
      <c r="A38" s="9">
        <v>23203</v>
      </c>
      <c r="B38" s="9" t="s">
        <v>106</v>
      </c>
      <c r="C38" s="12">
        <v>120442</v>
      </c>
      <c r="D38" s="11"/>
      <c r="E38" s="12">
        <v>120442</v>
      </c>
      <c r="F38" s="11"/>
      <c r="G38" s="11"/>
      <c r="H38" s="11"/>
    </row>
    <row r="39" spans="1:8" s="60" customFormat="1" ht="29.25" customHeight="1">
      <c r="A39" s="9">
        <v>2320301</v>
      </c>
      <c r="B39" s="9" t="s">
        <v>107</v>
      </c>
      <c r="C39" s="12">
        <v>120442</v>
      </c>
      <c r="D39" s="11"/>
      <c r="E39" s="12">
        <v>120442</v>
      </c>
      <c r="F39" s="11"/>
      <c r="G39" s="11"/>
      <c r="H39" s="11"/>
    </row>
    <row r="40" spans="1:8" s="60" customFormat="1" ht="29.25" customHeight="1">
      <c r="A40" s="9">
        <v>23204</v>
      </c>
      <c r="B40" s="9" t="s">
        <v>108</v>
      </c>
      <c r="C40" s="12">
        <v>310684</v>
      </c>
      <c r="D40" s="11"/>
      <c r="E40" s="12">
        <v>310684</v>
      </c>
      <c r="F40" s="11"/>
      <c r="G40" s="11"/>
      <c r="H40" s="11"/>
    </row>
    <row r="41" spans="1:8" s="60" customFormat="1" ht="29.25" customHeight="1">
      <c r="A41" s="9">
        <v>2320411</v>
      </c>
      <c r="B41" s="9" t="s">
        <v>109</v>
      </c>
      <c r="C41" s="12">
        <v>295297.6</v>
      </c>
      <c r="D41" s="11"/>
      <c r="E41" s="12">
        <v>295297.6</v>
      </c>
      <c r="F41" s="11"/>
      <c r="G41" s="11"/>
      <c r="H41" s="11"/>
    </row>
    <row r="42" spans="1:8" s="60" customFormat="1" ht="29.25" customHeight="1">
      <c r="A42" s="9">
        <v>2320498</v>
      </c>
      <c r="B42" s="9" t="s">
        <v>110</v>
      </c>
      <c r="C42" s="12">
        <v>15386.4</v>
      </c>
      <c r="D42" s="11"/>
      <c r="E42" s="12">
        <v>15386.4</v>
      </c>
      <c r="F42" s="11"/>
      <c r="G42" s="11"/>
      <c r="H42" s="11"/>
    </row>
    <row r="43" spans="1:8" ht="47.25" customHeight="1">
      <c r="A43" s="97"/>
      <c r="B43" s="98" t="s">
        <v>111</v>
      </c>
      <c r="C43" s="48">
        <f>C7+C11+C15+C31+C34+C37</f>
        <v>1338549.5</v>
      </c>
      <c r="D43" s="48">
        <f>D7+D11+D15+D31+D34+D37</f>
        <v>7336.7</v>
      </c>
      <c r="E43" s="48">
        <f>E7+E11+E15+E31+E34+E37</f>
        <v>1331212.7999999998</v>
      </c>
      <c r="F43" s="48">
        <f>F7+F11+F15+F31+F34+F37</f>
        <v>0</v>
      </c>
      <c r="G43" s="48">
        <f>G7+G11+G15+G31+G34+G37</f>
        <v>0</v>
      </c>
      <c r="H43" s="48">
        <f>SUM(H7:H42)</f>
        <v>0</v>
      </c>
    </row>
    <row r="44" spans="1:8" ht="27.75" customHeight="1">
      <c r="A44" s="53" t="s">
        <v>112</v>
      </c>
      <c r="B44" s="99"/>
      <c r="C44" s="100"/>
      <c r="D44" s="101"/>
      <c r="E44" s="101"/>
      <c r="F44" s="101"/>
      <c r="G44" s="101"/>
      <c r="H44" s="10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A33" sqref="A33"/>
    </sheetView>
  </sheetViews>
  <sheetFormatPr defaultColWidth="6.66015625" defaultRowHeight="18" customHeight="1"/>
  <cols>
    <col min="1" max="1" width="50.66015625" style="55" customWidth="1"/>
    <col min="2" max="2" width="17.66015625" style="55" customWidth="1"/>
    <col min="3" max="3" width="50.66015625" style="55" customWidth="1"/>
    <col min="4" max="4" width="17.66015625" style="55" customWidth="1"/>
    <col min="5" max="157" width="9" style="55" customWidth="1"/>
    <col min="158" max="250" width="9.16015625" style="55" customWidth="1"/>
    <col min="251" max="16384" width="6.66015625" style="55" customWidth="1"/>
  </cols>
  <sheetData>
    <row r="1" ht="24" customHeight="1">
      <c r="A1" s="32" t="s">
        <v>113</v>
      </c>
    </row>
    <row r="2" spans="1:250" ht="42" customHeight="1">
      <c r="A2" s="56" t="s">
        <v>114</v>
      </c>
      <c r="B2" s="56"/>
      <c r="C2" s="56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</row>
    <row r="3" spans="1:250" ht="24" customHeight="1">
      <c r="A3" s="59"/>
      <c r="B3" s="59"/>
      <c r="C3" s="59"/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</row>
    <row r="4" spans="1:250" ht="36.75" customHeight="1">
      <c r="A4" s="23" t="s">
        <v>3</v>
      </c>
      <c r="B4" s="23"/>
      <c r="C4" s="23" t="s">
        <v>4</v>
      </c>
      <c r="D4" s="2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</row>
    <row r="5" spans="1:250" ht="36.75" customHeight="1">
      <c r="A5" s="23" t="s">
        <v>5</v>
      </c>
      <c r="B5" s="61" t="s">
        <v>6</v>
      </c>
      <c r="C5" s="23" t="s">
        <v>5</v>
      </c>
      <c r="D5" s="61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</row>
    <row r="6" spans="1:250" ht="30" customHeight="1">
      <c r="A6" s="62" t="s">
        <v>115</v>
      </c>
      <c r="B6" s="63">
        <f>B7+B8+B9</f>
        <v>1328410.5</v>
      </c>
      <c r="C6" s="64" t="s">
        <v>116</v>
      </c>
      <c r="D6" s="63">
        <v>1337749.5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</row>
    <row r="7" spans="1:250" ht="30" customHeight="1">
      <c r="A7" s="62" t="s">
        <v>117</v>
      </c>
      <c r="B7" s="63">
        <v>350480.7</v>
      </c>
      <c r="C7" s="64" t="s">
        <v>118</v>
      </c>
      <c r="D7" s="65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1:250" ht="30" customHeight="1">
      <c r="A8" s="62" t="s">
        <v>119</v>
      </c>
      <c r="B8" s="63">
        <v>976674.7</v>
      </c>
      <c r="C8" s="64" t="s">
        <v>120</v>
      </c>
      <c r="D8" s="65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ht="30" customHeight="1">
      <c r="A9" s="62" t="s">
        <v>121</v>
      </c>
      <c r="B9" s="63">
        <v>1255.1</v>
      </c>
      <c r="C9" s="64" t="s">
        <v>122</v>
      </c>
      <c r="D9" s="65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</row>
    <row r="10" spans="1:250" ht="30" customHeight="1">
      <c r="A10" s="62" t="s">
        <v>123</v>
      </c>
      <c r="B10" s="63">
        <v>9339</v>
      </c>
      <c r="C10" s="64" t="s">
        <v>124</v>
      </c>
      <c r="D10" s="65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</row>
    <row r="11" spans="1:250" ht="30" customHeight="1">
      <c r="A11" s="62" t="s">
        <v>117</v>
      </c>
      <c r="B11" s="63">
        <v>5339</v>
      </c>
      <c r="C11" s="66" t="s">
        <v>125</v>
      </c>
      <c r="D11" s="65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</row>
    <row r="12" spans="1:250" ht="30" customHeight="1">
      <c r="A12" s="62" t="s">
        <v>119</v>
      </c>
      <c r="B12" s="63">
        <v>4000</v>
      </c>
      <c r="C12" s="66" t="s">
        <v>126</v>
      </c>
      <c r="D12" s="65">
        <v>735.2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</row>
    <row r="13" spans="1:250" ht="30" customHeight="1">
      <c r="A13" s="62" t="s">
        <v>121</v>
      </c>
      <c r="B13" s="65"/>
      <c r="C13" s="66" t="s">
        <v>127</v>
      </c>
      <c r="D13" s="65">
        <v>367.6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</row>
    <row r="14" spans="1:250" ht="30" customHeight="1">
      <c r="A14" s="49"/>
      <c r="B14" s="67"/>
      <c r="C14" s="68" t="s">
        <v>128</v>
      </c>
      <c r="D14" s="6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</row>
    <row r="15" spans="1:250" ht="30" customHeight="1">
      <c r="A15" s="69"/>
      <c r="B15" s="70"/>
      <c r="C15" s="68" t="s">
        <v>129</v>
      </c>
      <c r="D15" s="63">
        <v>900046.6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</row>
    <row r="16" spans="1:250" ht="30" customHeight="1">
      <c r="A16" s="47"/>
      <c r="B16" s="70"/>
      <c r="C16" s="71" t="s">
        <v>130</v>
      </c>
      <c r="D16" s="72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</row>
    <row r="17" spans="1:250" ht="30" customHeight="1">
      <c r="A17" s="47"/>
      <c r="B17" s="70"/>
      <c r="C17" s="71" t="s">
        <v>131</v>
      </c>
      <c r="D17" s="4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250" ht="30" customHeight="1">
      <c r="A18" s="47"/>
      <c r="B18" s="48"/>
      <c r="C18" s="71" t="s">
        <v>132</v>
      </c>
      <c r="D18" s="4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</row>
    <row r="19" spans="1:250" ht="30" customHeight="1">
      <c r="A19" s="47"/>
      <c r="B19" s="48"/>
      <c r="C19" s="71" t="s">
        <v>133</v>
      </c>
      <c r="D19" s="4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</row>
    <row r="20" spans="1:250" ht="30" customHeight="1">
      <c r="A20" s="47"/>
      <c r="B20" s="48"/>
      <c r="C20" s="71" t="s">
        <v>134</v>
      </c>
      <c r="D20" s="73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</row>
    <row r="21" spans="1:250" ht="30" customHeight="1">
      <c r="A21" s="47"/>
      <c r="B21" s="48"/>
      <c r="C21" s="71" t="s">
        <v>135</v>
      </c>
      <c r="D21" s="73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</row>
    <row r="22" spans="1:250" ht="30" customHeight="1">
      <c r="A22" s="47"/>
      <c r="B22" s="48"/>
      <c r="C22" s="71" t="s">
        <v>136</v>
      </c>
      <c r="D22" s="4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250" ht="30" customHeight="1">
      <c r="A23" s="47"/>
      <c r="B23" s="48"/>
      <c r="C23" s="71" t="s">
        <v>137</v>
      </c>
      <c r="D23" s="72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</row>
    <row r="24" spans="1:250" ht="30.75" customHeight="1">
      <c r="A24" s="47"/>
      <c r="B24" s="48"/>
      <c r="C24" s="71" t="s">
        <v>138</v>
      </c>
      <c r="D24" s="7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</row>
    <row r="25" spans="1:250" ht="30.75" customHeight="1">
      <c r="A25" s="47"/>
      <c r="B25" s="48"/>
      <c r="C25" s="68" t="s">
        <v>139</v>
      </c>
      <c r="D25" s="63">
        <v>1255.1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</row>
    <row r="26" spans="1:250" ht="30.75" customHeight="1">
      <c r="A26" s="47"/>
      <c r="B26" s="48"/>
      <c r="C26" s="68" t="s">
        <v>140</v>
      </c>
      <c r="D26" s="63">
        <v>4219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250" ht="30.75" customHeight="1">
      <c r="A27" s="47"/>
      <c r="B27" s="48"/>
      <c r="C27" s="68" t="s">
        <v>141</v>
      </c>
      <c r="D27" s="6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</row>
    <row r="28" spans="1:250" ht="30" customHeight="1">
      <c r="A28" s="47"/>
      <c r="B28" s="48"/>
      <c r="C28" s="68" t="s">
        <v>142</v>
      </c>
      <c r="D28" s="63">
        <v>431126</v>
      </c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</row>
    <row r="29" spans="1:250" ht="30" customHeight="1">
      <c r="A29" s="47"/>
      <c r="B29" s="48"/>
      <c r="C29" s="68" t="s">
        <v>143</v>
      </c>
      <c r="D29" s="65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</row>
    <row r="30" spans="1:250" ht="30" customHeight="1">
      <c r="A30" s="77"/>
      <c r="B30" s="48"/>
      <c r="C30" s="62" t="s">
        <v>144</v>
      </c>
      <c r="D30" s="65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77"/>
      <c r="B31" s="48"/>
      <c r="C31" s="48"/>
      <c r="D31" s="72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</row>
    <row r="32" spans="1:250" ht="30" customHeight="1">
      <c r="A32" s="49" t="s">
        <v>43</v>
      </c>
      <c r="B32" s="48">
        <f>B6+B10</f>
        <v>1337749.5</v>
      </c>
      <c r="C32" s="49" t="s">
        <v>44</v>
      </c>
      <c r="D32" s="48">
        <f>SUM(D7:D31)</f>
        <v>1337749.5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250" ht="27" customHeight="1">
      <c r="A33" s="28"/>
      <c r="B33" s="78"/>
      <c r="C33" s="79"/>
      <c r="D33" s="80">
        <v>0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</row>
    <row r="34" spans="1:250" ht="27.75" customHeight="1">
      <c r="A34" s="81"/>
      <c r="B34" s="82"/>
      <c r="C34" s="81"/>
      <c r="D34" s="82"/>
      <c r="E34" s="81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</row>
    <row r="35" spans="1:250" ht="27.75" customHeight="1">
      <c r="A35" s="83"/>
      <c r="B35" s="84"/>
      <c r="C35" s="84"/>
      <c r="D35" s="84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</row>
    <row r="36" spans="1:250" ht="27.75" customHeight="1">
      <c r="A36" s="84"/>
      <c r="B36" s="84"/>
      <c r="C36" s="84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</row>
    <row r="37" spans="1:250" ht="27.75" customHeight="1">
      <c r="A37" s="84"/>
      <c r="B37" s="84"/>
      <c r="C37" s="84"/>
      <c r="D37" s="84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</row>
    <row r="38" spans="1:250" ht="27.75" customHeight="1">
      <c r="A38" s="84"/>
      <c r="B38" s="84"/>
      <c r="C38" s="84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0"/>
  <sheetViews>
    <sheetView showGridLines="0" showZeros="0" view="pageBreakPreview" zoomScale="85" zoomScaleNormal="115" zoomScaleSheetLayoutView="85" workbookViewId="0" topLeftCell="A18">
      <selection activeCell="N5" sqref="N5"/>
    </sheetView>
  </sheetViews>
  <sheetFormatPr defaultColWidth="9.16015625" defaultRowHeight="27.75" customHeight="1"/>
  <cols>
    <col min="1" max="1" width="16.83203125" style="19" customWidth="1"/>
    <col min="2" max="2" width="29.5" style="19" customWidth="1"/>
    <col min="3" max="6" width="15.5" style="19" customWidth="1"/>
    <col min="7" max="7" width="19.83203125" style="19" customWidth="1"/>
    <col min="8" max="245" width="7.66015625" style="19" customWidth="1"/>
    <col min="246" max="16384" width="9.16015625" style="44" customWidth="1"/>
  </cols>
  <sheetData>
    <row r="1" spans="1:3" ht="27.75" customHeight="1">
      <c r="A1" s="21" t="s">
        <v>145</v>
      </c>
      <c r="B1" s="21"/>
      <c r="C1" s="21"/>
    </row>
    <row r="2" spans="1:7" s="16" customFormat="1" ht="34.5" customHeight="1">
      <c r="A2" s="22" t="s">
        <v>146</v>
      </c>
      <c r="B2" s="22"/>
      <c r="C2" s="22"/>
      <c r="D2" s="22"/>
      <c r="E2" s="22"/>
      <c r="F2" s="22"/>
      <c r="G2" s="22"/>
    </row>
    <row r="3" s="17" customFormat="1" ht="30.75" customHeight="1">
      <c r="G3" s="17" t="s">
        <v>2</v>
      </c>
    </row>
    <row r="4" spans="1:245" s="18" customFormat="1" ht="39.75" customHeight="1">
      <c r="A4" s="23" t="s">
        <v>67</v>
      </c>
      <c r="B4" s="23" t="s">
        <v>68</v>
      </c>
      <c r="C4" s="23" t="s">
        <v>50</v>
      </c>
      <c r="D4" s="24" t="s">
        <v>70</v>
      </c>
      <c r="E4" s="24"/>
      <c r="F4" s="24"/>
      <c r="G4" s="49" t="s">
        <v>71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18" customFormat="1" ht="39.75" customHeight="1">
      <c r="A5" s="26"/>
      <c r="B5" s="26"/>
      <c r="C5" s="26"/>
      <c r="D5" s="26" t="s">
        <v>147</v>
      </c>
      <c r="E5" s="26" t="s">
        <v>148</v>
      </c>
      <c r="F5" s="26" t="s">
        <v>149</v>
      </c>
      <c r="G5" s="5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s="18" customFormat="1" ht="39.75" customHeight="1">
      <c r="A6" s="9">
        <v>208</v>
      </c>
      <c r="B6" s="9" t="s">
        <v>75</v>
      </c>
      <c r="C6" s="11">
        <v>735.2</v>
      </c>
      <c r="D6" s="11">
        <v>735.2</v>
      </c>
      <c r="E6" s="11">
        <v>735.2</v>
      </c>
      <c r="F6" s="11"/>
      <c r="G6" s="1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s="18" customFormat="1" ht="39.75" customHeight="1">
      <c r="A7" s="9">
        <v>20805</v>
      </c>
      <c r="B7" s="9" t="s">
        <v>76</v>
      </c>
      <c r="C7" s="11">
        <v>735.2</v>
      </c>
      <c r="D7" s="11">
        <v>735.2</v>
      </c>
      <c r="E7" s="11">
        <v>735.2</v>
      </c>
      <c r="F7" s="11"/>
      <c r="G7" s="1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18" customFormat="1" ht="39.75" customHeight="1">
      <c r="A8" s="9">
        <v>2080505</v>
      </c>
      <c r="B8" s="9" t="s">
        <v>77</v>
      </c>
      <c r="C8" s="11">
        <v>490.1</v>
      </c>
      <c r="D8" s="11">
        <v>490.1</v>
      </c>
      <c r="E8" s="11">
        <v>490.1</v>
      </c>
      <c r="F8" s="11"/>
      <c r="G8" s="1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18" customFormat="1" ht="39.75" customHeight="1">
      <c r="A9" s="9">
        <v>2080506</v>
      </c>
      <c r="B9" s="9" t="s">
        <v>78</v>
      </c>
      <c r="C9" s="11">
        <v>245.1</v>
      </c>
      <c r="D9" s="11">
        <v>245.1</v>
      </c>
      <c r="E9" s="11">
        <v>245.1</v>
      </c>
      <c r="F9" s="11"/>
      <c r="G9" s="1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s="18" customFormat="1" ht="39.75" customHeight="1">
      <c r="A10" s="9">
        <v>210</v>
      </c>
      <c r="B10" s="9" t="s">
        <v>79</v>
      </c>
      <c r="C10" s="11">
        <v>367.6</v>
      </c>
      <c r="D10" s="11">
        <v>367.6</v>
      </c>
      <c r="E10" s="11">
        <v>367.6</v>
      </c>
      <c r="F10" s="11"/>
      <c r="G10" s="1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s="18" customFormat="1" ht="39.75" customHeight="1">
      <c r="A11" s="9">
        <v>21011</v>
      </c>
      <c r="B11" s="9" t="s">
        <v>80</v>
      </c>
      <c r="C11" s="11">
        <v>367.6</v>
      </c>
      <c r="D11" s="11">
        <v>367.6</v>
      </c>
      <c r="E11" s="11">
        <v>367.6</v>
      </c>
      <c r="F11" s="11"/>
      <c r="G11" s="1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s="18" customFormat="1" ht="39.75" customHeight="1">
      <c r="A12" s="9">
        <v>2101101</v>
      </c>
      <c r="B12" s="9" t="s">
        <v>81</v>
      </c>
      <c r="C12" s="11">
        <v>306.3</v>
      </c>
      <c r="D12" s="11">
        <v>306.3</v>
      </c>
      <c r="E12" s="11">
        <v>306.3</v>
      </c>
      <c r="F12" s="11"/>
      <c r="G12" s="1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s="18" customFormat="1" ht="39.75" customHeight="1">
      <c r="A13" s="9">
        <v>2101103</v>
      </c>
      <c r="B13" s="9" t="s">
        <v>82</v>
      </c>
      <c r="C13" s="11">
        <v>61.3</v>
      </c>
      <c r="D13" s="11">
        <v>61.3</v>
      </c>
      <c r="E13" s="11">
        <v>61.3</v>
      </c>
      <c r="F13" s="11"/>
      <c r="G13" s="1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s="18" customFormat="1" ht="39.75" customHeight="1">
      <c r="A14" s="9">
        <v>212</v>
      </c>
      <c r="B14" s="9" t="s">
        <v>83</v>
      </c>
      <c r="C14" s="12">
        <v>230055.9</v>
      </c>
      <c r="D14" s="12">
        <v>6233.9</v>
      </c>
      <c r="E14" s="12">
        <v>5308.4</v>
      </c>
      <c r="F14" s="11">
        <v>925.5</v>
      </c>
      <c r="G14" s="12">
        <v>223822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s="18" customFormat="1" ht="39.75" customHeight="1">
      <c r="A15" s="9">
        <v>21201</v>
      </c>
      <c r="B15" s="9" t="s">
        <v>84</v>
      </c>
      <c r="C15" s="12">
        <v>8564.9</v>
      </c>
      <c r="D15" s="12">
        <v>6233.9</v>
      </c>
      <c r="E15" s="12">
        <v>5308.4</v>
      </c>
      <c r="F15" s="11">
        <v>925.5</v>
      </c>
      <c r="G15" s="12">
        <v>2331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s="18" customFormat="1" ht="39.75" customHeight="1">
      <c r="A16" s="9">
        <v>2120101</v>
      </c>
      <c r="B16" s="9" t="s">
        <v>85</v>
      </c>
      <c r="C16" s="12">
        <v>6233.9</v>
      </c>
      <c r="D16" s="12">
        <v>6233.9</v>
      </c>
      <c r="E16" s="12">
        <v>5308.4</v>
      </c>
      <c r="F16" s="11">
        <v>925.5</v>
      </c>
      <c r="G16" s="1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s="18" customFormat="1" ht="39.75" customHeight="1">
      <c r="A17" s="9">
        <v>2120106</v>
      </c>
      <c r="B17" s="9" t="s">
        <v>86</v>
      </c>
      <c r="C17" s="11">
        <v>3</v>
      </c>
      <c r="D17" s="11"/>
      <c r="E17" s="11"/>
      <c r="F17" s="11"/>
      <c r="G17" s="11">
        <v>3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s="18" customFormat="1" ht="39.75" customHeight="1">
      <c r="A18" s="45">
        <v>2120199</v>
      </c>
      <c r="B18" s="45" t="s">
        <v>87</v>
      </c>
      <c r="C18" s="51">
        <v>2328</v>
      </c>
      <c r="D18" s="46"/>
      <c r="E18" s="46"/>
      <c r="F18" s="46"/>
      <c r="G18" s="51">
        <v>2328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s="18" customFormat="1" ht="39.75" customHeight="1">
      <c r="A19" s="9">
        <v>21203</v>
      </c>
      <c r="B19" s="9" t="s">
        <v>88</v>
      </c>
      <c r="C19" s="12">
        <v>221146</v>
      </c>
      <c r="D19" s="11"/>
      <c r="E19" s="11"/>
      <c r="F19" s="11"/>
      <c r="G19" s="12">
        <v>221146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s="18" customFormat="1" ht="39.75" customHeight="1">
      <c r="A20" s="9">
        <v>2120399</v>
      </c>
      <c r="B20" s="9" t="s">
        <v>89</v>
      </c>
      <c r="C20" s="12">
        <v>221146</v>
      </c>
      <c r="D20" s="11"/>
      <c r="E20" s="11"/>
      <c r="F20" s="11"/>
      <c r="G20" s="12">
        <v>221146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s="18" customFormat="1" ht="39.75" customHeight="1">
      <c r="A21" s="9">
        <v>21206</v>
      </c>
      <c r="B21" s="9" t="s">
        <v>90</v>
      </c>
      <c r="C21" s="11">
        <v>345</v>
      </c>
      <c r="D21" s="11"/>
      <c r="E21" s="11"/>
      <c r="F21" s="11"/>
      <c r="G21" s="11">
        <v>345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s="18" customFormat="1" ht="39.75" customHeight="1">
      <c r="A22" s="9">
        <v>2120601</v>
      </c>
      <c r="B22" s="9" t="s">
        <v>91</v>
      </c>
      <c r="C22" s="11">
        <v>345</v>
      </c>
      <c r="D22" s="11"/>
      <c r="E22" s="11"/>
      <c r="F22" s="11"/>
      <c r="G22" s="11">
        <v>345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s="18" customFormat="1" ht="39.75" customHeight="1">
      <c r="A23" s="9">
        <v>224</v>
      </c>
      <c r="B23" s="9" t="s">
        <v>102</v>
      </c>
      <c r="C23" s="12">
        <v>4219</v>
      </c>
      <c r="D23" s="11"/>
      <c r="E23" s="11"/>
      <c r="F23" s="11"/>
      <c r="G23" s="12">
        <v>4219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s="18" customFormat="1" ht="39.75" customHeight="1">
      <c r="A24" s="9">
        <v>22401</v>
      </c>
      <c r="B24" s="9" t="s">
        <v>103</v>
      </c>
      <c r="C24" s="12">
        <v>4219</v>
      </c>
      <c r="D24" s="11"/>
      <c r="E24" s="11"/>
      <c r="F24" s="11"/>
      <c r="G24" s="12">
        <v>4219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s="18" customFormat="1" ht="39.75" customHeight="1">
      <c r="A25" s="9">
        <v>2240104</v>
      </c>
      <c r="B25" s="9" t="s">
        <v>104</v>
      </c>
      <c r="C25" s="12">
        <v>4219</v>
      </c>
      <c r="D25" s="11"/>
      <c r="E25" s="11"/>
      <c r="F25" s="11"/>
      <c r="G25" s="12">
        <v>4219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s="18" customFormat="1" ht="39.75" customHeight="1">
      <c r="A26" s="9">
        <v>232</v>
      </c>
      <c r="B26" s="9" t="s">
        <v>105</v>
      </c>
      <c r="C26" s="12">
        <v>120442</v>
      </c>
      <c r="D26" s="11"/>
      <c r="E26" s="11"/>
      <c r="F26" s="11"/>
      <c r="G26" s="12">
        <v>120442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s="18" customFormat="1" ht="39.75" customHeight="1">
      <c r="A27" s="9">
        <v>23203</v>
      </c>
      <c r="B27" s="9" t="s">
        <v>106</v>
      </c>
      <c r="C27" s="12">
        <v>120442</v>
      </c>
      <c r="D27" s="11"/>
      <c r="E27" s="11"/>
      <c r="F27" s="11"/>
      <c r="G27" s="12">
        <v>120442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s="18" customFormat="1" ht="39.75" customHeight="1">
      <c r="A28" s="9">
        <v>2320301</v>
      </c>
      <c r="B28" s="9" t="s">
        <v>107</v>
      </c>
      <c r="C28" s="51">
        <v>120442</v>
      </c>
      <c r="D28" s="46"/>
      <c r="E28" s="46"/>
      <c r="F28" s="46"/>
      <c r="G28" s="51">
        <v>120442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7" ht="34.5" customHeight="1">
      <c r="A29" s="27"/>
      <c r="B29" s="52" t="s">
        <v>69</v>
      </c>
      <c r="C29" s="12">
        <v>355819.7</v>
      </c>
      <c r="D29" s="12">
        <v>7336.7</v>
      </c>
      <c r="E29" s="12">
        <v>6411.2</v>
      </c>
      <c r="F29" s="11">
        <v>925.5</v>
      </c>
      <c r="G29" s="12">
        <v>348483</v>
      </c>
    </row>
    <row r="30" spans="1:7" ht="27.75" customHeight="1">
      <c r="A30" s="53" t="s">
        <v>112</v>
      </c>
      <c r="B30" s="53"/>
      <c r="C30" s="53"/>
      <c r="D30" s="54"/>
      <c r="E30" s="54"/>
      <c r="F30" s="54"/>
      <c r="G30" s="5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5"/>
  <sheetViews>
    <sheetView showGridLines="0" showZeros="0" view="pageBreakPreview" zoomScale="85" zoomScaleNormal="115" zoomScaleSheetLayoutView="85" workbookViewId="0" topLeftCell="A30">
      <selection activeCell="I6" sqref="I6"/>
    </sheetView>
  </sheetViews>
  <sheetFormatPr defaultColWidth="9.16015625" defaultRowHeight="12.75" customHeight="1"/>
  <cols>
    <col min="1" max="1" width="28.16015625" style="44" customWidth="1"/>
    <col min="2" max="2" width="31.5" style="44" customWidth="1"/>
    <col min="3" max="5" width="24.66015625" style="44" customWidth="1"/>
    <col min="6" max="243" width="7.66015625" style="44" customWidth="1"/>
    <col min="244" max="16384" width="9.16015625" style="44" customWidth="1"/>
  </cols>
  <sheetData>
    <row r="1" spans="1:2" ht="33.75" customHeight="1">
      <c r="A1" s="21" t="s">
        <v>150</v>
      </c>
      <c r="B1" s="21"/>
    </row>
    <row r="2" spans="1:243" ht="39.75" customHeight="1">
      <c r="A2" s="22" t="s">
        <v>151</v>
      </c>
      <c r="B2" s="22"/>
      <c r="C2" s="22"/>
      <c r="D2" s="22"/>
      <c r="E2" s="2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15" customHeight="1">
      <c r="A3" s="17"/>
      <c r="B3" s="17"/>
      <c r="C3" s="17"/>
      <c r="D3" s="17"/>
      <c r="E3" s="17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ht="39.75" customHeight="1">
      <c r="A4" s="23" t="s">
        <v>152</v>
      </c>
      <c r="B4" s="23"/>
      <c r="C4" s="24" t="s">
        <v>153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6" t="s">
        <v>67</v>
      </c>
      <c r="B5" s="26" t="s">
        <v>68</v>
      </c>
      <c r="C5" s="26" t="s">
        <v>147</v>
      </c>
      <c r="D5" s="26" t="s">
        <v>148</v>
      </c>
      <c r="E5" s="26" t="s">
        <v>149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9">
        <v>301</v>
      </c>
      <c r="B6" s="9" t="s">
        <v>154</v>
      </c>
      <c r="C6" s="12">
        <v>6136.4</v>
      </c>
      <c r="D6" s="12">
        <v>6136.4</v>
      </c>
      <c r="E6" s="1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4.5" customHeight="1">
      <c r="A7" s="9">
        <v>30101</v>
      </c>
      <c r="B7" s="9" t="s">
        <v>155</v>
      </c>
      <c r="C7" s="12">
        <v>1100</v>
      </c>
      <c r="D7" s="12">
        <v>1100</v>
      </c>
      <c r="E7" s="1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4.5" customHeight="1">
      <c r="A8" s="9">
        <v>30102</v>
      </c>
      <c r="B8" s="9" t="s">
        <v>156</v>
      </c>
      <c r="C8" s="12">
        <v>1370</v>
      </c>
      <c r="D8" s="12">
        <v>1370</v>
      </c>
      <c r="E8" s="1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4.5" customHeight="1">
      <c r="A9" s="9">
        <v>30103</v>
      </c>
      <c r="B9" s="9" t="s">
        <v>157</v>
      </c>
      <c r="C9" s="11">
        <v>690</v>
      </c>
      <c r="D9" s="11">
        <v>690</v>
      </c>
      <c r="E9" s="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4.5" customHeight="1">
      <c r="A10" s="9">
        <v>30108</v>
      </c>
      <c r="B10" s="9" t="s">
        <v>158</v>
      </c>
      <c r="C10" s="11">
        <v>490.1</v>
      </c>
      <c r="D10" s="11">
        <v>490.1</v>
      </c>
      <c r="E10" s="1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4.5" customHeight="1">
      <c r="A11" s="9">
        <v>30109</v>
      </c>
      <c r="B11" s="9" t="s">
        <v>159</v>
      </c>
      <c r="C11" s="11">
        <v>245.1</v>
      </c>
      <c r="D11" s="11">
        <v>245.1</v>
      </c>
      <c r="E11" s="1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4.5" customHeight="1">
      <c r="A12" s="9">
        <v>30110</v>
      </c>
      <c r="B12" s="9" t="s">
        <v>160</v>
      </c>
      <c r="C12" s="11">
        <v>306.3</v>
      </c>
      <c r="D12" s="11">
        <v>306.3</v>
      </c>
      <c r="E12" s="1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4.5" customHeight="1">
      <c r="A13" s="9">
        <v>30111</v>
      </c>
      <c r="B13" s="9" t="s">
        <v>161</v>
      </c>
      <c r="C13" s="11">
        <v>61.3</v>
      </c>
      <c r="D13" s="11">
        <v>61.3</v>
      </c>
      <c r="E13" s="1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4.5" customHeight="1">
      <c r="A14" s="9">
        <v>30112</v>
      </c>
      <c r="B14" s="9" t="s">
        <v>162</v>
      </c>
      <c r="C14" s="11">
        <v>21.6</v>
      </c>
      <c r="D14" s="11">
        <v>21.6</v>
      </c>
      <c r="E14" s="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</row>
    <row r="15" spans="1:243" ht="34.5" customHeight="1">
      <c r="A15" s="9">
        <v>30113</v>
      </c>
      <c r="B15" s="9" t="s">
        <v>163</v>
      </c>
      <c r="C15" s="12">
        <v>1500</v>
      </c>
      <c r="D15" s="12">
        <v>1500</v>
      </c>
      <c r="E15" s="1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1:243" ht="34.5" customHeight="1">
      <c r="A16" s="9">
        <v>30199</v>
      </c>
      <c r="B16" s="9" t="s">
        <v>164</v>
      </c>
      <c r="C16" s="11">
        <v>352</v>
      </c>
      <c r="D16" s="11">
        <v>352</v>
      </c>
      <c r="E16" s="1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1:243" ht="34.5" customHeight="1">
      <c r="A17" s="9">
        <v>302</v>
      </c>
      <c r="B17" s="9" t="s">
        <v>165</v>
      </c>
      <c r="C17" s="11">
        <v>905.6</v>
      </c>
      <c r="D17" s="11"/>
      <c r="E17" s="11">
        <v>905.6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1:243" ht="34.5" customHeight="1">
      <c r="A18" s="45">
        <v>30201</v>
      </c>
      <c r="B18" s="45" t="s">
        <v>166</v>
      </c>
      <c r="C18" s="46">
        <v>80</v>
      </c>
      <c r="D18" s="46"/>
      <c r="E18" s="46">
        <v>80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34.5" customHeight="1">
      <c r="A19" s="9">
        <v>30202</v>
      </c>
      <c r="B19" s="9" t="s">
        <v>167</v>
      </c>
      <c r="C19" s="11">
        <v>24</v>
      </c>
      <c r="D19" s="11"/>
      <c r="E19" s="11">
        <v>24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34.5" customHeight="1">
      <c r="A20" s="9">
        <v>30205</v>
      </c>
      <c r="B20" s="9" t="s">
        <v>168</v>
      </c>
      <c r="C20" s="11">
        <v>2.1</v>
      </c>
      <c r="D20" s="11"/>
      <c r="E20" s="11">
        <v>2.1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34.5" customHeight="1">
      <c r="A21" s="9">
        <v>30206</v>
      </c>
      <c r="B21" s="9" t="s">
        <v>169</v>
      </c>
      <c r="C21" s="11">
        <v>50</v>
      </c>
      <c r="D21" s="11"/>
      <c r="E21" s="11">
        <v>50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34.5" customHeight="1">
      <c r="A22" s="9">
        <v>30207</v>
      </c>
      <c r="B22" s="9" t="s">
        <v>170</v>
      </c>
      <c r="C22" s="11">
        <v>14.5</v>
      </c>
      <c r="D22" s="11"/>
      <c r="E22" s="11">
        <v>14.5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34.5" customHeight="1">
      <c r="A23" s="9">
        <v>30208</v>
      </c>
      <c r="B23" s="9" t="s">
        <v>171</v>
      </c>
      <c r="C23" s="11">
        <v>52</v>
      </c>
      <c r="D23" s="11"/>
      <c r="E23" s="11">
        <v>52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34.5" customHeight="1">
      <c r="A24" s="9">
        <v>30209</v>
      </c>
      <c r="B24" s="9" t="s">
        <v>172</v>
      </c>
      <c r="C24" s="11">
        <v>10</v>
      </c>
      <c r="D24" s="11"/>
      <c r="E24" s="11">
        <v>10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1:243" ht="34.5" customHeight="1">
      <c r="A25" s="9">
        <v>30211</v>
      </c>
      <c r="B25" s="9" t="s">
        <v>173</v>
      </c>
      <c r="C25" s="11">
        <v>32.8</v>
      </c>
      <c r="D25" s="11"/>
      <c r="E25" s="11">
        <v>32.8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</row>
    <row r="26" spans="1:243" ht="34.5" customHeight="1">
      <c r="A26" s="9">
        <v>30213</v>
      </c>
      <c r="B26" s="9" t="s">
        <v>174</v>
      </c>
      <c r="C26" s="11">
        <v>15</v>
      </c>
      <c r="D26" s="11"/>
      <c r="E26" s="11">
        <v>15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</row>
    <row r="27" spans="1:243" ht="34.5" customHeight="1">
      <c r="A27" s="9">
        <v>30214</v>
      </c>
      <c r="B27" s="9" t="s">
        <v>175</v>
      </c>
      <c r="C27" s="11">
        <v>20</v>
      </c>
      <c r="D27" s="11"/>
      <c r="E27" s="11">
        <v>20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</row>
    <row r="28" spans="1:243" ht="34.5" customHeight="1">
      <c r="A28" s="9">
        <v>30215</v>
      </c>
      <c r="B28" s="9" t="s">
        <v>176</v>
      </c>
      <c r="C28" s="11">
        <v>11.8</v>
      </c>
      <c r="D28" s="11"/>
      <c r="E28" s="11">
        <v>11.8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</row>
    <row r="29" spans="1:243" ht="34.5" customHeight="1">
      <c r="A29" s="9">
        <v>30216</v>
      </c>
      <c r="B29" s="9" t="s">
        <v>177</v>
      </c>
      <c r="C29" s="11">
        <v>50</v>
      </c>
      <c r="D29" s="11"/>
      <c r="E29" s="11">
        <v>50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</row>
    <row r="30" spans="1:243" ht="34.5" customHeight="1">
      <c r="A30" s="9">
        <v>30217</v>
      </c>
      <c r="B30" s="9" t="s">
        <v>178</v>
      </c>
      <c r="C30" s="11">
        <v>2</v>
      </c>
      <c r="D30" s="11"/>
      <c r="E30" s="11">
        <v>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34.5" customHeight="1">
      <c r="A31" s="9">
        <v>30226</v>
      </c>
      <c r="B31" s="9" t="s">
        <v>179</v>
      </c>
      <c r="C31" s="11">
        <v>6</v>
      </c>
      <c r="D31" s="11"/>
      <c r="E31" s="11">
        <v>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34.5" customHeight="1">
      <c r="A32" s="45">
        <v>30227</v>
      </c>
      <c r="B32" s="45" t="s">
        <v>180</v>
      </c>
      <c r="C32" s="46">
        <v>24.3</v>
      </c>
      <c r="D32" s="46"/>
      <c r="E32" s="46">
        <v>24.3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34.5" customHeight="1">
      <c r="A33" s="9">
        <v>30228</v>
      </c>
      <c r="B33" s="9" t="s">
        <v>181</v>
      </c>
      <c r="C33" s="11">
        <v>48.4</v>
      </c>
      <c r="D33" s="11"/>
      <c r="E33" s="11">
        <v>48.4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34.5" customHeight="1">
      <c r="A34" s="9">
        <v>30229</v>
      </c>
      <c r="B34" s="9" t="s">
        <v>182</v>
      </c>
      <c r="C34" s="11">
        <v>45</v>
      </c>
      <c r="D34" s="11"/>
      <c r="E34" s="11">
        <v>45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34.5" customHeight="1">
      <c r="A35" s="9">
        <v>30231</v>
      </c>
      <c r="B35" s="9" t="s">
        <v>183</v>
      </c>
      <c r="C35" s="11">
        <v>4.5</v>
      </c>
      <c r="D35" s="11"/>
      <c r="E35" s="11">
        <v>4.5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34.5" customHeight="1">
      <c r="A36" s="9">
        <v>30239</v>
      </c>
      <c r="B36" s="9" t="s">
        <v>184</v>
      </c>
      <c r="C36" s="11">
        <v>235</v>
      </c>
      <c r="D36" s="11"/>
      <c r="E36" s="11">
        <v>235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1:243" ht="34.5" customHeight="1">
      <c r="A37" s="9">
        <v>30299</v>
      </c>
      <c r="B37" s="9" t="s">
        <v>185</v>
      </c>
      <c r="C37" s="11">
        <v>178.2</v>
      </c>
      <c r="D37" s="11"/>
      <c r="E37" s="11">
        <v>178.2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34.5" customHeight="1">
      <c r="A38" s="9">
        <v>303</v>
      </c>
      <c r="B38" s="9" t="s">
        <v>186</v>
      </c>
      <c r="C38" s="11">
        <v>274.8</v>
      </c>
      <c r="D38" s="11">
        <v>274.8</v>
      </c>
      <c r="E38" s="1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34.5" customHeight="1">
      <c r="A39" s="9">
        <v>30301</v>
      </c>
      <c r="B39" s="9" t="s">
        <v>187</v>
      </c>
      <c r="C39" s="11">
        <v>133</v>
      </c>
      <c r="D39" s="11">
        <v>133</v>
      </c>
      <c r="E39" s="1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34.5" customHeight="1">
      <c r="A40" s="9">
        <v>30302</v>
      </c>
      <c r="B40" s="9" t="s">
        <v>188</v>
      </c>
      <c r="C40" s="11">
        <v>140</v>
      </c>
      <c r="D40" s="11">
        <v>140</v>
      </c>
      <c r="E40" s="1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  <row r="41" spans="1:243" ht="34.5" customHeight="1">
      <c r="A41" s="9">
        <v>30305</v>
      </c>
      <c r="B41" s="9" t="s">
        <v>189</v>
      </c>
      <c r="C41" s="11">
        <v>1.8</v>
      </c>
      <c r="D41" s="11">
        <v>1.8</v>
      </c>
      <c r="E41" s="1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</row>
    <row r="42" spans="1:243" ht="34.5" customHeight="1">
      <c r="A42" s="9">
        <v>310</v>
      </c>
      <c r="B42" s="9" t="s">
        <v>190</v>
      </c>
      <c r="C42" s="11">
        <v>19.9</v>
      </c>
      <c r="D42" s="11"/>
      <c r="E42" s="11">
        <v>19.9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</row>
    <row r="43" spans="1:243" ht="34.5" customHeight="1">
      <c r="A43" s="9">
        <v>31002</v>
      </c>
      <c r="B43" s="9" t="s">
        <v>191</v>
      </c>
      <c r="C43" s="11">
        <v>19.9</v>
      </c>
      <c r="D43" s="11"/>
      <c r="E43" s="11">
        <v>19.9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</row>
    <row r="44" spans="1:243" ht="34.5" customHeight="1">
      <c r="A44" s="47"/>
      <c r="B44" s="27" t="s">
        <v>69</v>
      </c>
      <c r="C44" s="48">
        <f>C6+C17+C38+C42</f>
        <v>7336.7</v>
      </c>
      <c r="D44" s="48">
        <f>D6+D17+D38+D42</f>
        <v>6411.2</v>
      </c>
      <c r="E44" s="48">
        <f>E6+E17+E38+E42</f>
        <v>925.5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</row>
    <row r="45" spans="1:2" ht="29.25" customHeight="1">
      <c r="A45" s="28" t="s">
        <v>192</v>
      </c>
      <c r="B45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I5" sqref="I5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32" t="s">
        <v>193</v>
      </c>
      <c r="B1" s="33"/>
      <c r="C1" s="33"/>
      <c r="D1" s="33"/>
      <c r="E1" s="33"/>
      <c r="F1" s="33"/>
    </row>
    <row r="2" spans="1:6" ht="42" customHeight="1">
      <c r="A2" s="4" t="s">
        <v>194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195</v>
      </c>
      <c r="B5" s="36" t="s">
        <v>196</v>
      </c>
      <c r="C5" s="37" t="s">
        <v>197</v>
      </c>
      <c r="D5" s="37"/>
      <c r="E5" s="37"/>
      <c r="F5" s="37" t="s">
        <v>198</v>
      </c>
      <c r="H5" s="38"/>
      <c r="I5" s="38"/>
    </row>
    <row r="6" spans="1:9" ht="64.5" customHeight="1">
      <c r="A6" s="39"/>
      <c r="B6" s="39"/>
      <c r="C6" s="40" t="s">
        <v>199</v>
      </c>
      <c r="D6" s="39" t="s">
        <v>200</v>
      </c>
      <c r="E6" s="39" t="s">
        <v>201</v>
      </c>
      <c r="F6" s="40"/>
      <c r="H6" s="41"/>
      <c r="I6" s="38"/>
    </row>
    <row r="7" spans="1:9" s="30" customFormat="1" ht="64.5" customHeight="1">
      <c r="A7" s="11">
        <v>6.5</v>
      </c>
      <c r="B7" s="11"/>
      <c r="C7" s="11">
        <v>4.5</v>
      </c>
      <c r="D7" s="11"/>
      <c r="E7" s="11">
        <v>4.5</v>
      </c>
      <c r="F7" s="11">
        <v>2</v>
      </c>
      <c r="H7" s="42"/>
      <c r="I7" s="42"/>
    </row>
    <row r="8" spans="1:6" ht="51" customHeight="1">
      <c r="A8" s="43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view="pageBreakPreview" zoomScaleNormal="115" zoomScaleSheetLayoutView="100" workbookViewId="0" topLeftCell="A4">
      <selection activeCell="M12" sqref="M12"/>
    </sheetView>
  </sheetViews>
  <sheetFormatPr defaultColWidth="9.16015625" defaultRowHeight="27.75" customHeight="1"/>
  <cols>
    <col min="1" max="1" width="18.83203125" style="19" customWidth="1"/>
    <col min="2" max="2" width="31.16015625" style="19" customWidth="1"/>
    <col min="3" max="5" width="19.33203125" style="19" customWidth="1"/>
    <col min="6" max="243" width="7.66015625" style="19" customWidth="1"/>
    <col min="244" max="16384" width="9.16015625" style="20" customWidth="1"/>
  </cols>
  <sheetData>
    <row r="1" spans="1:2" ht="27.75" customHeight="1">
      <c r="A1" s="21" t="s">
        <v>202</v>
      </c>
      <c r="B1" s="21"/>
    </row>
    <row r="2" spans="1:5" s="16" customFormat="1" ht="34.5" customHeight="1">
      <c r="A2" s="22" t="s">
        <v>203</v>
      </c>
      <c r="B2" s="22"/>
      <c r="C2" s="22"/>
      <c r="D2" s="22"/>
      <c r="E2" s="22"/>
    </row>
    <row r="3" s="17" customFormat="1" ht="30.75" customHeight="1">
      <c r="E3" s="17" t="s">
        <v>2</v>
      </c>
    </row>
    <row r="4" spans="1:243" s="18" customFormat="1" ht="39.75" customHeight="1">
      <c r="A4" s="23" t="s">
        <v>67</v>
      </c>
      <c r="B4" s="23" t="s">
        <v>68</v>
      </c>
      <c r="C4" s="24" t="s">
        <v>204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8" customFormat="1" ht="39.75" customHeight="1">
      <c r="A5" s="26"/>
      <c r="B5" s="26"/>
      <c r="C5" s="26" t="s">
        <v>147</v>
      </c>
      <c r="D5" s="26" t="s">
        <v>70</v>
      </c>
      <c r="E5" s="26" t="s">
        <v>71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9">
        <v>212</v>
      </c>
      <c r="B6" s="9" t="s">
        <v>83</v>
      </c>
      <c r="C6" s="12">
        <v>669990.7</v>
      </c>
      <c r="D6" s="11"/>
      <c r="E6" s="12">
        <v>669990.7</v>
      </c>
    </row>
    <row r="7" spans="1:5" ht="64.5" customHeight="1">
      <c r="A7" s="9">
        <v>21208</v>
      </c>
      <c r="B7" s="9" t="s">
        <v>92</v>
      </c>
      <c r="C7" s="12">
        <v>661490.7</v>
      </c>
      <c r="D7" s="11"/>
      <c r="E7" s="12">
        <v>661490.7</v>
      </c>
    </row>
    <row r="8" spans="1:5" ht="34.5" customHeight="1">
      <c r="A8" s="9">
        <v>2120801</v>
      </c>
      <c r="B8" s="9" t="s">
        <v>93</v>
      </c>
      <c r="C8" s="12">
        <v>130000</v>
      </c>
      <c r="D8" s="11"/>
      <c r="E8" s="12">
        <v>130000</v>
      </c>
    </row>
    <row r="9" spans="1:5" ht="34.5" customHeight="1">
      <c r="A9" s="9">
        <v>2120802</v>
      </c>
      <c r="B9" s="9" t="s">
        <v>94</v>
      </c>
      <c r="C9" s="12">
        <v>181700</v>
      </c>
      <c r="D9" s="11"/>
      <c r="E9" s="12">
        <v>181700</v>
      </c>
    </row>
    <row r="10" spans="1:5" ht="34.5" customHeight="1">
      <c r="A10" s="9">
        <v>2120803</v>
      </c>
      <c r="B10" s="9" t="s">
        <v>95</v>
      </c>
      <c r="C10" s="12">
        <v>176780</v>
      </c>
      <c r="D10" s="11"/>
      <c r="E10" s="12">
        <v>176780</v>
      </c>
    </row>
    <row r="11" spans="1:5" ht="34.5" customHeight="1">
      <c r="A11" s="9">
        <v>2120899</v>
      </c>
      <c r="B11" s="9" t="s">
        <v>96</v>
      </c>
      <c r="C11" s="12">
        <v>173010.7</v>
      </c>
      <c r="D11" s="11"/>
      <c r="E11" s="12">
        <v>173010.7</v>
      </c>
    </row>
    <row r="12" spans="1:5" ht="34.5" customHeight="1">
      <c r="A12" s="9">
        <v>21213</v>
      </c>
      <c r="B12" s="9" t="s">
        <v>97</v>
      </c>
      <c r="C12" s="12">
        <v>8500</v>
      </c>
      <c r="D12" s="11"/>
      <c r="E12" s="12">
        <v>8500</v>
      </c>
    </row>
    <row r="13" spans="1:5" ht="34.5" customHeight="1">
      <c r="A13" s="9">
        <v>2121301</v>
      </c>
      <c r="B13" s="9" t="s">
        <v>98</v>
      </c>
      <c r="C13" s="12">
        <v>8500</v>
      </c>
      <c r="D13" s="11"/>
      <c r="E13" s="12">
        <v>8500</v>
      </c>
    </row>
    <row r="14" spans="1:5" ht="34.5" customHeight="1">
      <c r="A14" s="9">
        <v>232</v>
      </c>
      <c r="B14" s="9" t="s">
        <v>105</v>
      </c>
      <c r="C14" s="12">
        <v>310684</v>
      </c>
      <c r="D14" s="11"/>
      <c r="E14" s="12">
        <v>310684</v>
      </c>
    </row>
    <row r="15" spans="1:5" ht="34.5" customHeight="1">
      <c r="A15" s="9">
        <v>23204</v>
      </c>
      <c r="B15" s="9" t="s">
        <v>108</v>
      </c>
      <c r="C15" s="12">
        <v>310684</v>
      </c>
      <c r="D15" s="11"/>
      <c r="E15" s="12">
        <v>310684</v>
      </c>
    </row>
    <row r="16" spans="1:5" ht="34.5" customHeight="1">
      <c r="A16" s="9">
        <v>2320411</v>
      </c>
      <c r="B16" s="9" t="s">
        <v>109</v>
      </c>
      <c r="C16" s="12">
        <v>295297.6</v>
      </c>
      <c r="D16" s="11"/>
      <c r="E16" s="12">
        <v>295297.6</v>
      </c>
    </row>
    <row r="17" spans="1:5" ht="34.5" customHeight="1">
      <c r="A17" s="9">
        <v>2320498</v>
      </c>
      <c r="B17" s="9" t="s">
        <v>110</v>
      </c>
      <c r="C17" s="12">
        <v>15386.4</v>
      </c>
      <c r="D17" s="11"/>
      <c r="E17" s="12">
        <v>15386.4</v>
      </c>
    </row>
    <row r="18" spans="1:5" ht="34.5" customHeight="1">
      <c r="A18" s="27"/>
      <c r="B18" s="27" t="s">
        <v>205</v>
      </c>
      <c r="C18" s="29">
        <f>C6+C14</f>
        <v>980674.7</v>
      </c>
      <c r="D18" s="29">
        <f>D6+D14</f>
        <v>0</v>
      </c>
      <c r="E18" s="29">
        <f>E6+E14</f>
        <v>980674.7</v>
      </c>
    </row>
    <row r="19" spans="1:2" ht="27.75" customHeight="1">
      <c r="A19" s="28" t="s">
        <v>112</v>
      </c>
      <c r="B19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2022-01-22T11:15:23Z</cp:lastPrinted>
  <dcterms:created xsi:type="dcterms:W3CDTF">2016-02-19T02:32:40Z</dcterms:created>
  <dcterms:modified xsi:type="dcterms:W3CDTF">2024-03-07T07:23:49Z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0F70285D57B24E82B74616F08B18FBC2_12</vt:lpwstr>
  </property>
</Properties>
</file>